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8195" windowHeight="11520" tabRatio="951"/>
  </bookViews>
  <sheets>
    <sheet name="Electrical Fittings Order Form" sheetId="20" r:id="rId1"/>
  </sheets>
  <definedNames>
    <definedName name="_xlnm.Print_Area" localSheetId="0">'Electrical Fittings Order Form'!$A$1:$F$132</definedName>
  </definedNames>
  <calcPr calcId="145621"/>
</workbook>
</file>

<file path=xl/calcChain.xml><?xml version="1.0" encoding="utf-8"?>
<calcChain xmlns="http://schemas.openxmlformats.org/spreadsheetml/2006/main">
  <c r="D44" i="20" l="1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43" i="20"/>
  <c r="D37" i="20"/>
  <c r="D38" i="20"/>
  <c r="D39" i="20"/>
  <c r="D40" i="20"/>
  <c r="D41" i="20"/>
  <c r="D36" i="20"/>
  <c r="D27" i="20"/>
  <c r="D28" i="20"/>
  <c r="D29" i="20"/>
  <c r="D30" i="20"/>
  <c r="D31" i="20"/>
  <c r="D32" i="20"/>
  <c r="D33" i="20"/>
  <c r="D34" i="20"/>
  <c r="D26" i="20"/>
  <c r="D66" i="20" l="1"/>
  <c r="D68" i="20" s="1"/>
  <c r="D69" i="20" l="1"/>
</calcChain>
</file>

<file path=xl/sharedStrings.xml><?xml version="1.0" encoding="utf-8"?>
<sst xmlns="http://schemas.openxmlformats.org/spreadsheetml/2006/main" count="104" uniqueCount="97">
  <si>
    <t>Company name</t>
  </si>
  <si>
    <t>Street address</t>
  </si>
  <si>
    <t>Authorised by</t>
  </si>
  <si>
    <t>Signature</t>
  </si>
  <si>
    <t>Date</t>
  </si>
  <si>
    <t>A/H mobile #</t>
  </si>
  <si>
    <t>Dates required</t>
  </si>
  <si>
    <t>TOTAL ZAR</t>
  </si>
  <si>
    <t>ZAR</t>
  </si>
  <si>
    <t>VAT 14% ZAR</t>
  </si>
  <si>
    <t>Email: services@cticc.co.za</t>
  </si>
  <si>
    <t>Selection</t>
  </si>
  <si>
    <t>Quantity</t>
  </si>
  <si>
    <t>TOTAL</t>
  </si>
  <si>
    <t>Unit price per event</t>
  </si>
  <si>
    <t xml:space="preserve">   SUBTOTAL</t>
  </si>
  <si>
    <t xml:space="preserve">3  Phase Power Connection Only (COC to be prodcued) COC = Certidicate of Compliance     </t>
  </si>
  <si>
    <t xml:space="preserve">Exhibition Halls; Ballroom </t>
  </si>
  <si>
    <t>Single phase distribution board 32 Amp</t>
  </si>
  <si>
    <t>3 phase distribution board 32 Amp</t>
  </si>
  <si>
    <t>AUDI 1 Electrics</t>
  </si>
  <si>
    <t>Various Venues</t>
  </si>
  <si>
    <t>Outdoor 3 phase 30 Amp distribution board</t>
  </si>
  <si>
    <t>15 Amp plug point</t>
  </si>
  <si>
    <t>2.4 two lamp fluorescent</t>
  </si>
  <si>
    <t>1.5  two lamp fluorescent</t>
  </si>
  <si>
    <t>1.2 two lamp fluorescent</t>
  </si>
  <si>
    <t>150 watt spotlight</t>
  </si>
  <si>
    <t>500 watt quarts fitting</t>
  </si>
  <si>
    <t>1500 watt quarts fitting</t>
  </si>
  <si>
    <t>50 watt low voltage spotlight</t>
  </si>
  <si>
    <t>50 watt low voltage downlight</t>
  </si>
  <si>
    <t>Exhibitor's connection</t>
  </si>
  <si>
    <t>Mini par 36 100 watt</t>
  </si>
  <si>
    <t>Parcan 300 watt</t>
  </si>
  <si>
    <t>Parcan 1000 watt</t>
  </si>
  <si>
    <t>Fans</t>
  </si>
  <si>
    <t>Rope light per metre</t>
  </si>
  <si>
    <t>Illumination cable and lights per metre</t>
  </si>
  <si>
    <t>Wall brakcet</t>
  </si>
  <si>
    <t>50 watt spot on arm (silver)</t>
  </si>
  <si>
    <t>150 watt metal hailine</t>
  </si>
  <si>
    <t>400 watt metal hailine</t>
  </si>
  <si>
    <t>2000 watt metal hailine</t>
  </si>
  <si>
    <t>Exhibition/Event:</t>
  </si>
  <si>
    <t>Stand/Room:</t>
  </si>
  <si>
    <t>TERMS AND CONDITIONS</t>
  </si>
  <si>
    <t>(Please read carefully. The completion of this form implies understanding and accpetance)</t>
  </si>
  <si>
    <t>All payments to be paid up front</t>
  </si>
  <si>
    <t xml:space="preserve">Payment received after the deadline date as well as all additional orders are subject to an additional 20% surcharge </t>
  </si>
  <si>
    <t>Food orders required for the following day to be placed no later than 12:00 the previous day</t>
  </si>
  <si>
    <t>Under no condition may ordered items be returned for credit unless said items are not up to standard</t>
  </si>
  <si>
    <t>The hire of crockery, cutlery, glassware etc is subjected to the hire of the waiter</t>
  </si>
  <si>
    <t>Any special requirements regarding equipment, materials and services can be addressed to our Conference &amp; Exhibition Service Department, they will be please to assist you on +27 21 410 5000 (office hours)</t>
  </si>
  <si>
    <t xml:space="preserve">Please note that the CTICC is the exclusive supplier of food &amp; beverage to all Exhibitors. </t>
  </si>
  <si>
    <t>Account name: CTICC Exhibitor Services</t>
  </si>
  <si>
    <t>Account number: 4072900731</t>
  </si>
  <si>
    <t>Branch name: 632005</t>
  </si>
  <si>
    <t>S.W.I.F.T address: ABZA JJ</t>
  </si>
  <si>
    <t>Vat registration number: 4500188182</t>
  </si>
  <si>
    <t>Bank: Absa Bank Limited</t>
  </si>
  <si>
    <t>Fax: +27 21 410 5191/ Tel: +27 21 410 5000</t>
  </si>
  <si>
    <t>25 Amp outlet for 3 phase 30 Amp distribution board</t>
  </si>
  <si>
    <t>Office #</t>
  </si>
  <si>
    <t>Acceptance of Quotation</t>
  </si>
  <si>
    <t xml:space="preserve">Signature: </t>
  </si>
  <si>
    <t xml:space="preserve">Date:  </t>
  </si>
  <si>
    <t xml:space="preserve">Exhibitor/Event </t>
  </si>
  <si>
    <t xml:space="preserve">Stand/Room </t>
  </si>
  <si>
    <t>Facsimile</t>
  </si>
  <si>
    <t xml:space="preserve">Email Address </t>
  </si>
  <si>
    <r>
      <t xml:space="preserve">3 phase power </t>
    </r>
    <r>
      <rPr>
        <b/>
        <sz val="8"/>
        <color theme="1"/>
        <rFont val="Century Gothic"/>
        <family val="2"/>
      </rPr>
      <t>connection only</t>
    </r>
    <r>
      <rPr>
        <sz val="8"/>
        <color theme="1"/>
        <rFont val="Century Gothic"/>
        <family val="2"/>
      </rPr>
      <t xml:space="preserve"> 32 Amp</t>
    </r>
  </si>
  <si>
    <r>
      <t xml:space="preserve">3 phase power </t>
    </r>
    <r>
      <rPr>
        <b/>
        <sz val="8"/>
        <color theme="1"/>
        <rFont val="Century Gothic"/>
        <family val="2"/>
      </rPr>
      <t>connection only</t>
    </r>
    <r>
      <rPr>
        <sz val="8"/>
        <color theme="1"/>
        <rFont val="Century Gothic"/>
        <family val="2"/>
      </rPr>
      <t xml:space="preserve"> 63 Amp</t>
    </r>
  </si>
  <si>
    <r>
      <t xml:space="preserve">3 phase power </t>
    </r>
    <r>
      <rPr>
        <b/>
        <sz val="8"/>
        <color theme="1"/>
        <rFont val="Century Gothic"/>
        <family val="2"/>
      </rPr>
      <t xml:space="preserve">connection only </t>
    </r>
    <r>
      <rPr>
        <sz val="8"/>
        <color theme="1"/>
        <rFont val="Century Gothic"/>
        <family val="2"/>
      </rPr>
      <t>125 Amp</t>
    </r>
  </si>
  <si>
    <r>
      <t xml:space="preserve">3 phase power </t>
    </r>
    <r>
      <rPr>
        <b/>
        <sz val="8"/>
        <color theme="1"/>
        <rFont val="Century Gothic"/>
        <family val="2"/>
      </rPr>
      <t xml:space="preserve">connection only </t>
    </r>
    <r>
      <rPr>
        <sz val="8"/>
        <color theme="1"/>
        <rFont val="Century Gothic"/>
        <family val="2"/>
      </rPr>
      <t xml:space="preserve">400 Amp
</t>
    </r>
    <r>
      <rPr>
        <b/>
        <sz val="8"/>
        <color theme="1"/>
        <rFont val="Century Gothic"/>
        <family val="2"/>
      </rPr>
      <t>(setup during office hours)</t>
    </r>
  </si>
  <si>
    <r>
      <t xml:space="preserve">3 phase power </t>
    </r>
    <r>
      <rPr>
        <b/>
        <sz val="8"/>
        <color theme="1"/>
        <rFont val="Century Gothic"/>
        <family val="2"/>
      </rPr>
      <t xml:space="preserve">connection only </t>
    </r>
    <r>
      <rPr>
        <sz val="8"/>
        <color theme="1"/>
        <rFont val="Century Gothic"/>
        <family val="2"/>
      </rPr>
      <t xml:space="preserve">400 Amp 
</t>
    </r>
    <r>
      <rPr>
        <b/>
        <sz val="8"/>
        <color theme="1"/>
        <rFont val="Century Gothic"/>
        <family val="2"/>
      </rPr>
      <t>(setup during office hours)</t>
    </r>
  </si>
  <si>
    <t xml:space="preserve">                                            RETURN TO: Service Department</t>
  </si>
  <si>
    <t xml:space="preserve">            1 Lower Long Street, Cape Town</t>
  </si>
  <si>
    <t xml:space="preserve">Compiled by: A.Ruiters </t>
  </si>
  <si>
    <t>Authorised by: C.Barrington</t>
  </si>
  <si>
    <t>Document No: F68
Page No: 1</t>
  </si>
  <si>
    <t>Date of update: 01/01/2017</t>
  </si>
  <si>
    <r>
      <t xml:space="preserve">3 phase </t>
    </r>
    <r>
      <rPr>
        <b/>
        <sz val="8"/>
        <color theme="1"/>
        <rFont val="Century Gothic"/>
        <family val="2"/>
      </rPr>
      <t>distribution board</t>
    </r>
    <r>
      <rPr>
        <sz val="8"/>
        <color theme="1"/>
        <rFont val="Century Gothic"/>
        <family val="2"/>
      </rPr>
      <t xml:space="preserve"> 32 Amp</t>
    </r>
  </si>
  <si>
    <r>
      <t xml:space="preserve">3 phase </t>
    </r>
    <r>
      <rPr>
        <b/>
        <sz val="8"/>
        <color theme="1"/>
        <rFont val="Century Gothic"/>
        <family val="2"/>
      </rPr>
      <t>distribution board</t>
    </r>
    <r>
      <rPr>
        <sz val="8"/>
        <color theme="1"/>
        <rFont val="Century Gothic"/>
        <family val="2"/>
      </rPr>
      <t xml:space="preserve"> 63 Amp</t>
    </r>
  </si>
  <si>
    <r>
      <t xml:space="preserve">3 phase </t>
    </r>
    <r>
      <rPr>
        <b/>
        <sz val="8"/>
        <color theme="1"/>
        <rFont val="Century Gothic"/>
        <family val="2"/>
      </rPr>
      <t>distribution board</t>
    </r>
    <r>
      <rPr>
        <sz val="8"/>
        <color theme="1"/>
        <rFont val="Century Gothic"/>
        <family val="2"/>
      </rPr>
      <t xml:space="preserve"> 125 Amp</t>
    </r>
  </si>
  <si>
    <r>
      <t>3 phase</t>
    </r>
    <r>
      <rPr>
        <b/>
        <sz val="8"/>
        <color theme="1"/>
        <rFont val="Century Gothic"/>
        <family val="2"/>
      </rPr>
      <t xml:space="preserve"> distribution board</t>
    </r>
    <r>
      <rPr>
        <sz val="8"/>
        <color theme="1"/>
        <rFont val="Century Gothic"/>
        <family val="2"/>
      </rPr>
      <t xml:space="preserve"> 400 Amp</t>
    </r>
  </si>
  <si>
    <t>DEADLINE DATE: 5 Working days Prior to Event/Exhibition</t>
  </si>
  <si>
    <t>DEADLINE DATE: 5 Working days Prior to Event/ Exhibiition</t>
  </si>
  <si>
    <t>All prices are inlcusive of VAT and are valid for 2017</t>
  </si>
  <si>
    <t xml:space="preserve"> Orders received after deadline date are subject to 
an additional 20% surcharge              </t>
  </si>
  <si>
    <t>Food orders must be ordered at least 5 days before the start of the exhibition</t>
  </si>
  <si>
    <t xml:space="preserve">Document uncontrolled when printed </t>
  </si>
  <si>
    <t>EFT payment to be received before the start of the event</t>
  </si>
  <si>
    <t>Orders to the value of R1 000.00 or less needs to be paid in cash or via credit card on-site</t>
  </si>
  <si>
    <t>Please send completed form to the following email address: services@cticc.co.za</t>
  </si>
  <si>
    <r>
      <t xml:space="preserve">You are therefore </t>
    </r>
    <r>
      <rPr>
        <b/>
        <u/>
        <sz val="8"/>
        <color theme="1"/>
        <rFont val="Century Gothic"/>
        <family val="2"/>
      </rPr>
      <t>NOT</t>
    </r>
    <r>
      <rPr>
        <b/>
        <sz val="8"/>
        <color theme="1"/>
        <rFont val="Century Gothic"/>
        <family val="2"/>
      </rPr>
      <t xml:space="preserve"> allowed to bring in your own food or beverages into the Exhibition Hall/s or arrange for 
their delivery by third parties, without the express written permission of the CTICC Catering &amp; Beverage Department</t>
    </r>
  </si>
  <si>
    <t>Electrical Quotation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</si>
</sst>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&quot;\ #,##0.00;[Red]&quot;R&quot;\ \-#,##0.00"/>
  </numFmts>
  <fonts count="13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8"/>
      <color theme="1"/>
      <name val="Century Gothic"/>
      <family val="2"/>
    </font>
    <font>
      <b/>
      <sz val="9"/>
      <color theme="1"/>
      <name val="Century Gothic"/>
      <family val="2"/>
    </font>
    <font>
      <u/>
      <sz val="9"/>
      <color theme="1"/>
      <name val="Century Gothic"/>
      <family val="2"/>
    </font>
    <font>
      <b/>
      <sz val="11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4" fillId="0" borderId="1" xfId="0" applyFont="1" applyBorder="1"/>
    <xf numFmtId="0" fontId="4" fillId="0" borderId="0" xfId="0" applyFont="1"/>
    <xf numFmtId="0" fontId="1" fillId="0" borderId="0" xfId="0" applyFont="1" applyBorder="1"/>
    <xf numFmtId="0" fontId="4" fillId="0" borderId="0" xfId="0" applyFont="1" applyBorder="1"/>
    <xf numFmtId="0" fontId="0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3" xfId="0" applyBorder="1"/>
    <xf numFmtId="8" fontId="4" fillId="0" borderId="1" xfId="0" applyNumberFormat="1" applyFont="1" applyBorder="1"/>
    <xf numFmtId="0" fontId="4" fillId="0" borderId="2" xfId="0" applyFont="1" applyBorder="1" applyAlignment="1">
      <alignment wrapText="1"/>
    </xf>
    <xf numFmtId="8" fontId="4" fillId="0" borderId="8" xfId="0" applyNumberFormat="1" applyFont="1" applyBorder="1"/>
    <xf numFmtId="8" fontId="4" fillId="0" borderId="12" xfId="0" applyNumberFormat="1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6" xfId="0" applyBorder="1" applyAlignment="1"/>
    <xf numFmtId="0" fontId="0" fillId="0" borderId="0" xfId="0" applyFont="1" applyBorder="1"/>
    <xf numFmtId="0" fontId="0" fillId="0" borderId="0" xfId="0" applyAlignment="1"/>
    <xf numFmtId="0" fontId="0" fillId="0" borderId="10" xfId="0" applyBorder="1" applyAlignment="1"/>
    <xf numFmtId="0" fontId="4" fillId="0" borderId="2" xfId="0" applyFont="1" applyBorder="1" applyAlignment="1">
      <alignment horizontal="left" wrapText="1"/>
    </xf>
    <xf numFmtId="8" fontId="4" fillId="0" borderId="12" xfId="0" applyNumberFormat="1" applyFont="1" applyBorder="1" applyAlignment="1">
      <alignment horizontal="right"/>
    </xf>
    <xf numFmtId="8" fontId="4" fillId="0" borderId="9" xfId="0" applyNumberFormat="1" applyFont="1" applyBorder="1" applyAlignment="1">
      <alignment horizontal="right"/>
    </xf>
    <xf numFmtId="0" fontId="10" fillId="2" borderId="1" xfId="0" applyFont="1" applyFill="1" applyBorder="1"/>
    <xf numFmtId="0" fontId="10" fillId="0" borderId="0" xfId="0" applyFont="1" applyBorder="1"/>
    <xf numFmtId="0" fontId="2" fillId="0" borderId="0" xfId="0" applyFont="1"/>
    <xf numFmtId="0" fontId="2" fillId="0" borderId="0" xfId="0" applyFont="1" applyBorder="1"/>
    <xf numFmtId="0" fontId="10" fillId="0" borderId="0" xfId="0" applyFont="1"/>
    <xf numFmtId="0" fontId="10" fillId="2" borderId="8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8" fontId="4" fillId="0" borderId="8" xfId="0" applyNumberFormat="1" applyFont="1" applyBorder="1" applyAlignment="1">
      <alignment vertical="center"/>
    </xf>
    <xf numFmtId="8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8" fontId="0" fillId="0" borderId="8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8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8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8" fontId="2" fillId="0" borderId="8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8" fontId="0" fillId="0" borderId="8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8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28575</xdr:rowOff>
    </xdr:from>
    <xdr:to>
      <xdr:col>2</xdr:col>
      <xdr:colOff>658091</xdr:colOff>
      <xdr:row>1</xdr:row>
      <xdr:rowOff>26320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28575"/>
          <a:ext cx="1143866" cy="35969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3</xdr:col>
      <xdr:colOff>171708</xdr:colOff>
      <xdr:row>99</xdr:row>
      <xdr:rowOff>1028</xdr:rowOff>
    </xdr:to>
    <xdr:cxnSp macro="">
      <xdr:nvCxnSpPr>
        <xdr:cNvPr id="6" name="Straight Connector 5"/>
        <xdr:cNvCxnSpPr/>
      </xdr:nvCxnSpPr>
      <xdr:spPr>
        <a:xfrm>
          <a:off x="1733550" y="17716500"/>
          <a:ext cx="2476758" cy="10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190500</xdr:colOff>
      <xdr:row>99</xdr:row>
      <xdr:rowOff>19050</xdr:rowOff>
    </xdr:from>
    <xdr:to>
      <xdr:col>2</xdr:col>
      <xdr:colOff>96116</xdr:colOff>
      <xdr:row>101</xdr:row>
      <xdr:rowOff>16795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5550" y="14982825"/>
          <a:ext cx="1143866" cy="35969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98</xdr:row>
      <xdr:rowOff>9525</xdr:rowOff>
    </xdr:from>
    <xdr:to>
      <xdr:col>5</xdr:col>
      <xdr:colOff>1209675</xdr:colOff>
      <xdr:row>98</xdr:row>
      <xdr:rowOff>137552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8100" y="18954750"/>
          <a:ext cx="2705100" cy="128027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131</xdr:row>
      <xdr:rowOff>19050</xdr:rowOff>
    </xdr:from>
    <xdr:to>
      <xdr:col>5</xdr:col>
      <xdr:colOff>1171575</xdr:colOff>
      <xdr:row>131</xdr:row>
      <xdr:rowOff>147077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25260300"/>
          <a:ext cx="2705100" cy="128027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130</xdr:row>
      <xdr:rowOff>0</xdr:rowOff>
    </xdr:from>
    <xdr:to>
      <xdr:col>16</xdr:col>
      <xdr:colOff>161925</xdr:colOff>
      <xdr:row>130</xdr:row>
      <xdr:rowOff>6870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95775" y="17411700"/>
          <a:ext cx="2066925" cy="140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1"/>
  <sheetViews>
    <sheetView tabSelected="1" view="pageBreakPreview" zoomScaleNormal="100" zoomScaleSheetLayoutView="100" workbookViewId="0">
      <selection activeCell="C66" sqref="C66"/>
    </sheetView>
  </sheetViews>
  <sheetFormatPr defaultRowHeight="13.5" x14ac:dyDescent="0.25"/>
  <cols>
    <col min="1" max="1" width="34.5703125" customWidth="1"/>
    <col min="2" max="2" width="18.5703125" style="48" customWidth="1"/>
    <col min="3" max="3" width="11.85546875" customWidth="1"/>
    <col min="4" max="4" width="15.140625" bestFit="1" customWidth="1"/>
    <col min="5" max="5" width="0.28515625" hidden="1" customWidth="1"/>
    <col min="6" max="6" width="18.5703125" customWidth="1"/>
    <col min="7" max="7" width="1" hidden="1" customWidth="1"/>
    <col min="8" max="8" width="0.85546875" hidden="1" customWidth="1"/>
    <col min="9" max="9" width="1" hidden="1" customWidth="1"/>
    <col min="10" max="10" width="1.7109375" hidden="1" customWidth="1"/>
    <col min="11" max="11" width="3" hidden="1" customWidth="1"/>
    <col min="12" max="12" width="3.28515625" hidden="1" customWidth="1"/>
    <col min="13" max="13" width="17.140625" hidden="1" customWidth="1"/>
    <col min="14" max="14" width="9.42578125" hidden="1" customWidth="1"/>
  </cols>
  <sheetData>
    <row r="1" spans="1:14" ht="28.5" customHeight="1" x14ac:dyDescent="0.25"/>
    <row r="2" spans="1:14" ht="35.25" customHeight="1" x14ac:dyDescent="0.25">
      <c r="A2" s="60" t="s">
        <v>78</v>
      </c>
      <c r="B2" s="101" t="s">
        <v>79</v>
      </c>
      <c r="C2" s="101"/>
      <c r="D2" s="61" t="s">
        <v>80</v>
      </c>
    </row>
    <row r="3" spans="1:14" x14ac:dyDescent="0.25">
      <c r="A3" s="60"/>
      <c r="B3" s="62"/>
      <c r="C3" s="62"/>
      <c r="D3" s="102" t="s">
        <v>81</v>
      </c>
      <c r="E3" s="102"/>
      <c r="F3" s="102"/>
    </row>
    <row r="4" spans="1:14" ht="15" thickBot="1" x14ac:dyDescent="0.3">
      <c r="A4" s="91" t="s">
        <v>86</v>
      </c>
      <c r="B4" s="91"/>
      <c r="C4" s="91"/>
      <c r="D4" s="91"/>
      <c r="E4" s="91"/>
      <c r="F4" s="91"/>
      <c r="G4" s="91"/>
    </row>
    <row r="5" spans="1:14" ht="15.75" thickBot="1" x14ac:dyDescent="0.3">
      <c r="A5" s="92" t="s">
        <v>96</v>
      </c>
      <c r="B5" s="93"/>
      <c r="C5" s="93"/>
      <c r="D5" s="93"/>
      <c r="E5" s="93"/>
      <c r="F5" s="94"/>
    </row>
    <row r="6" spans="1:14" x14ac:dyDescent="0.25">
      <c r="A6" s="9"/>
      <c r="B6" s="5"/>
      <c r="C6" s="2"/>
      <c r="D6" s="2"/>
      <c r="E6" s="2"/>
    </row>
    <row r="7" spans="1:14" ht="14.25" x14ac:dyDescent="0.3">
      <c r="A7" s="95" t="s">
        <v>76</v>
      </c>
      <c r="B7" s="95"/>
      <c r="C7" s="95"/>
      <c r="D7" s="34"/>
      <c r="E7" s="34"/>
      <c r="F7" s="34"/>
    </row>
    <row r="8" spans="1:14" ht="14.25" x14ac:dyDescent="0.3">
      <c r="A8" s="96" t="s">
        <v>77</v>
      </c>
      <c r="B8" s="96"/>
      <c r="C8" s="96"/>
      <c r="D8" s="96"/>
      <c r="E8" s="34"/>
      <c r="F8" s="34"/>
    </row>
    <row r="9" spans="1:14" ht="14.25" x14ac:dyDescent="0.3">
      <c r="A9" s="34"/>
      <c r="B9" s="97" t="s">
        <v>61</v>
      </c>
      <c r="C9" s="97"/>
      <c r="D9" s="97"/>
      <c r="E9" s="97"/>
      <c r="F9" s="97"/>
    </row>
    <row r="10" spans="1:14" ht="14.25" x14ac:dyDescent="0.3">
      <c r="A10" s="34"/>
      <c r="B10" s="97" t="s">
        <v>10</v>
      </c>
      <c r="C10" s="97"/>
      <c r="D10" s="97"/>
      <c r="E10" s="34"/>
      <c r="F10" s="34"/>
    </row>
    <row r="11" spans="1:14" ht="14.25" x14ac:dyDescent="0.3">
      <c r="A11" s="34"/>
      <c r="B11" s="51"/>
      <c r="C11" s="34"/>
      <c r="D11" s="34"/>
      <c r="E11" s="34"/>
      <c r="F11" s="34"/>
    </row>
    <row r="12" spans="1:14" ht="14.25" x14ac:dyDescent="0.3">
      <c r="A12" s="32" t="s">
        <v>0</v>
      </c>
      <c r="B12" s="49"/>
      <c r="C12" s="36"/>
      <c r="D12" s="50" t="s">
        <v>67</v>
      </c>
      <c r="E12" s="41"/>
      <c r="F12" s="40"/>
      <c r="G12" s="16"/>
      <c r="H12" s="16"/>
      <c r="I12" s="16"/>
      <c r="J12" s="16"/>
      <c r="K12" s="16"/>
      <c r="L12" s="16"/>
      <c r="M12" s="16"/>
      <c r="N12" s="4"/>
    </row>
    <row r="13" spans="1:14" ht="14.25" x14ac:dyDescent="0.3">
      <c r="A13" s="32" t="s">
        <v>1</v>
      </c>
      <c r="B13" s="49"/>
      <c r="C13" s="36"/>
      <c r="D13" s="37" t="s">
        <v>68</v>
      </c>
      <c r="E13" s="42"/>
      <c r="F13" s="40"/>
      <c r="G13" s="6"/>
      <c r="H13" s="6"/>
      <c r="I13" s="6"/>
      <c r="J13" s="6"/>
      <c r="K13" s="6"/>
      <c r="L13" s="6"/>
      <c r="M13" s="6"/>
      <c r="N13" s="3"/>
    </row>
    <row r="14" spans="1:14" ht="14.25" x14ac:dyDescent="0.3">
      <c r="A14" s="33"/>
      <c r="B14" s="49"/>
      <c r="C14" s="33"/>
      <c r="D14" s="36"/>
      <c r="E14" s="34"/>
      <c r="F14" s="35"/>
    </row>
    <row r="15" spans="1:14" ht="14.25" x14ac:dyDescent="0.3">
      <c r="A15" s="33"/>
      <c r="B15" s="49"/>
      <c r="C15" s="36"/>
      <c r="D15" s="32" t="s">
        <v>63</v>
      </c>
      <c r="E15" s="34"/>
      <c r="F15" s="43"/>
      <c r="G15" s="28"/>
      <c r="H15" s="28"/>
      <c r="I15" s="28"/>
      <c r="J15" s="28"/>
      <c r="K15" s="28"/>
      <c r="L15" s="28"/>
      <c r="M15" s="28"/>
      <c r="N15" s="25"/>
    </row>
    <row r="16" spans="1:14" ht="14.25" x14ac:dyDescent="0.3">
      <c r="A16" s="34"/>
      <c r="B16" s="51"/>
      <c r="C16" s="36"/>
      <c r="D16" s="37" t="s">
        <v>5</v>
      </c>
      <c r="E16" s="34"/>
      <c r="F16" s="40"/>
      <c r="G16" s="1"/>
      <c r="H16" s="1"/>
      <c r="I16" s="1"/>
      <c r="J16" s="1"/>
      <c r="K16" s="1"/>
      <c r="L16" s="1"/>
      <c r="M16" s="1"/>
      <c r="N16" s="1"/>
    </row>
    <row r="17" spans="1:14" ht="14.25" x14ac:dyDescent="0.3">
      <c r="A17" s="32" t="s">
        <v>2</v>
      </c>
      <c r="B17" s="49"/>
      <c r="C17" s="36"/>
      <c r="D17" s="37" t="s">
        <v>69</v>
      </c>
      <c r="E17" s="34"/>
      <c r="F17" s="40"/>
      <c r="G17" s="1"/>
      <c r="H17" s="1"/>
      <c r="I17" s="1"/>
      <c r="J17" s="1"/>
      <c r="K17" s="1"/>
      <c r="L17" s="1"/>
      <c r="M17" s="1"/>
      <c r="N17" s="1"/>
    </row>
    <row r="18" spans="1:14" ht="14.25" x14ac:dyDescent="0.3">
      <c r="A18" s="32" t="s">
        <v>3</v>
      </c>
      <c r="B18" s="52"/>
      <c r="C18" s="33"/>
      <c r="D18" s="37" t="s">
        <v>70</v>
      </c>
      <c r="E18" s="34"/>
      <c r="F18" s="40"/>
      <c r="G18" s="1"/>
      <c r="H18" s="1"/>
      <c r="I18" s="1"/>
      <c r="J18" s="1"/>
      <c r="K18" s="1"/>
      <c r="L18" s="1"/>
      <c r="M18" s="1"/>
      <c r="N18" s="1"/>
    </row>
    <row r="19" spans="1:14" ht="14.25" x14ac:dyDescent="0.3">
      <c r="A19" s="37" t="s">
        <v>4</v>
      </c>
      <c r="B19" s="53"/>
      <c r="C19" s="34"/>
      <c r="D19" s="33"/>
      <c r="E19" s="34"/>
      <c r="F19" s="35"/>
    </row>
    <row r="20" spans="1:14" ht="14.25" x14ac:dyDescent="0.3">
      <c r="A20" s="33"/>
      <c r="B20" s="54"/>
      <c r="C20" s="33"/>
      <c r="D20" s="110" t="s">
        <v>6</v>
      </c>
      <c r="E20" s="34"/>
      <c r="F20" s="108"/>
      <c r="G20" s="16"/>
      <c r="H20" s="16"/>
      <c r="I20" s="16"/>
      <c r="J20" s="16"/>
      <c r="K20" s="16"/>
      <c r="L20" s="16"/>
      <c r="M20" s="16"/>
      <c r="N20" s="4"/>
    </row>
    <row r="21" spans="1:14" ht="14.25" x14ac:dyDescent="0.3">
      <c r="A21" s="33"/>
      <c r="B21" s="55"/>
      <c r="C21" s="36"/>
      <c r="D21" s="111"/>
      <c r="E21" s="34"/>
      <c r="F21" s="109"/>
      <c r="G21" s="6"/>
      <c r="H21" s="6"/>
      <c r="I21" s="6"/>
      <c r="J21" s="6"/>
      <c r="K21" s="6"/>
      <c r="L21" s="6"/>
      <c r="M21" s="6"/>
      <c r="N21" s="3"/>
    </row>
    <row r="22" spans="1:14" ht="14.25" x14ac:dyDescent="0.3">
      <c r="A22" s="34"/>
      <c r="B22" s="51"/>
      <c r="C22" s="34"/>
      <c r="D22" s="35"/>
      <c r="E22" s="34"/>
      <c r="F22" s="34"/>
    </row>
    <row r="23" spans="1:14" ht="27" x14ac:dyDescent="0.25">
      <c r="A23" s="38" t="s">
        <v>11</v>
      </c>
      <c r="B23" s="38" t="s">
        <v>12</v>
      </c>
      <c r="C23" s="38" t="s">
        <v>14</v>
      </c>
      <c r="D23" s="104" t="s">
        <v>13</v>
      </c>
      <c r="E23" s="105"/>
      <c r="F23" s="106"/>
      <c r="G23" s="27"/>
      <c r="H23" s="27"/>
      <c r="I23" s="27"/>
      <c r="J23" s="27"/>
      <c r="K23" s="27"/>
      <c r="L23" s="27"/>
      <c r="M23" s="27"/>
    </row>
    <row r="24" spans="1:14" ht="14.25" x14ac:dyDescent="0.3">
      <c r="A24" s="107" t="s">
        <v>16</v>
      </c>
      <c r="B24" s="107"/>
      <c r="C24" s="107"/>
      <c r="D24" s="107"/>
      <c r="E24" s="107"/>
      <c r="F24" s="107"/>
      <c r="G24" s="8"/>
    </row>
    <row r="25" spans="1:14" ht="14.25" x14ac:dyDescent="0.3">
      <c r="A25" s="98" t="s">
        <v>17</v>
      </c>
      <c r="B25" s="99"/>
      <c r="C25" s="99"/>
      <c r="D25" s="99"/>
      <c r="E25" s="99"/>
      <c r="F25" s="100"/>
      <c r="G25" s="8"/>
    </row>
    <row r="26" spans="1:14" ht="14.25" x14ac:dyDescent="0.3">
      <c r="A26" s="29" t="s">
        <v>71</v>
      </c>
      <c r="B26" s="56"/>
      <c r="C26" s="30">
        <v>955.51</v>
      </c>
      <c r="D26" s="86">
        <f>B26*C26</f>
        <v>0</v>
      </c>
      <c r="E26" s="87"/>
      <c r="F26" s="87"/>
    </row>
    <row r="27" spans="1:14" ht="14.25" x14ac:dyDescent="0.3">
      <c r="A27" s="15" t="s">
        <v>72</v>
      </c>
      <c r="B27" s="45"/>
      <c r="C27" s="31">
        <v>1219.8</v>
      </c>
      <c r="D27" s="86">
        <f t="shared" ref="D27:D34" si="0">B27*C27</f>
        <v>0</v>
      </c>
      <c r="E27" s="87"/>
      <c r="F27" s="87"/>
    </row>
    <row r="28" spans="1:14" ht="14.25" x14ac:dyDescent="0.3">
      <c r="A28" s="15" t="s">
        <v>73</v>
      </c>
      <c r="B28" s="46"/>
      <c r="C28" s="19">
        <v>1527.96</v>
      </c>
      <c r="D28" s="86">
        <f t="shared" si="0"/>
        <v>0</v>
      </c>
      <c r="E28" s="87"/>
      <c r="F28" s="87"/>
    </row>
    <row r="29" spans="1:14" ht="26.25" x14ac:dyDescent="0.25">
      <c r="A29" s="15" t="s">
        <v>75</v>
      </c>
      <c r="B29" s="46"/>
      <c r="C29" s="58">
        <v>5047.1899999999996</v>
      </c>
      <c r="D29" s="83">
        <f t="shared" si="0"/>
        <v>0</v>
      </c>
      <c r="E29" s="84"/>
      <c r="F29" s="85"/>
    </row>
    <row r="30" spans="1:14" ht="14.25" x14ac:dyDescent="0.3">
      <c r="A30" s="15" t="s">
        <v>18</v>
      </c>
      <c r="B30" s="46"/>
      <c r="C30" s="19">
        <v>1494.79</v>
      </c>
      <c r="D30" s="86">
        <f t="shared" si="0"/>
        <v>0</v>
      </c>
      <c r="E30" s="87"/>
      <c r="F30" s="87"/>
    </row>
    <row r="31" spans="1:14" ht="14.25" x14ac:dyDescent="0.3">
      <c r="A31" s="15" t="s">
        <v>82</v>
      </c>
      <c r="B31" s="46"/>
      <c r="C31" s="19">
        <v>1749.45</v>
      </c>
      <c r="D31" s="86">
        <f t="shared" si="0"/>
        <v>0</v>
      </c>
      <c r="E31" s="87"/>
      <c r="F31" s="87"/>
    </row>
    <row r="32" spans="1:14" ht="14.25" x14ac:dyDescent="0.3">
      <c r="A32" s="15" t="s">
        <v>83</v>
      </c>
      <c r="B32" s="46"/>
      <c r="C32" s="19">
        <v>5390.66</v>
      </c>
      <c r="D32" s="86">
        <f t="shared" si="0"/>
        <v>0</v>
      </c>
      <c r="E32" s="87"/>
      <c r="F32" s="87"/>
    </row>
    <row r="33" spans="1:6" ht="14.25" x14ac:dyDescent="0.3">
      <c r="A33" s="15" t="s">
        <v>84</v>
      </c>
      <c r="B33" s="46"/>
      <c r="C33" s="19">
        <v>7227.85</v>
      </c>
      <c r="D33" s="86">
        <f t="shared" si="0"/>
        <v>0</v>
      </c>
      <c r="E33" s="87"/>
      <c r="F33" s="87"/>
    </row>
    <row r="34" spans="1:6" ht="14.25" x14ac:dyDescent="0.3">
      <c r="A34" s="15" t="s">
        <v>85</v>
      </c>
      <c r="B34" s="46"/>
      <c r="C34" s="17">
        <v>23099.16</v>
      </c>
      <c r="D34" s="86">
        <f t="shared" si="0"/>
        <v>0</v>
      </c>
      <c r="E34" s="87"/>
      <c r="F34" s="87"/>
    </row>
    <row r="35" spans="1:6" x14ac:dyDescent="0.25">
      <c r="A35" s="98" t="s">
        <v>20</v>
      </c>
      <c r="B35" s="99"/>
      <c r="C35" s="99"/>
      <c r="D35" s="99"/>
      <c r="E35" s="99"/>
      <c r="F35" s="100"/>
    </row>
    <row r="36" spans="1:6" ht="14.25" x14ac:dyDescent="0.3">
      <c r="A36" s="18" t="s">
        <v>71</v>
      </c>
      <c r="B36" s="57"/>
      <c r="C36" s="20">
        <v>955.51</v>
      </c>
      <c r="D36" s="86">
        <f>B36*C36</f>
        <v>0</v>
      </c>
      <c r="E36" s="87"/>
      <c r="F36" s="87"/>
    </row>
    <row r="37" spans="1:6" ht="14.25" x14ac:dyDescent="0.3">
      <c r="A37" s="15" t="s">
        <v>72</v>
      </c>
      <c r="B37" s="46"/>
      <c r="C37" s="20">
        <v>1219.8</v>
      </c>
      <c r="D37" s="86">
        <f t="shared" ref="D37:D41" si="1">B37*C37</f>
        <v>0</v>
      </c>
      <c r="E37" s="87"/>
      <c r="F37" s="87"/>
    </row>
    <row r="38" spans="1:6" ht="27" x14ac:dyDescent="0.3">
      <c r="A38" s="15" t="s">
        <v>74</v>
      </c>
      <c r="B38" s="46"/>
      <c r="C38" s="20">
        <v>5047.1899999999996</v>
      </c>
      <c r="D38" s="86">
        <f t="shared" si="1"/>
        <v>0</v>
      </c>
      <c r="E38" s="87"/>
      <c r="F38" s="87"/>
    </row>
    <row r="39" spans="1:6" ht="14.25" x14ac:dyDescent="0.3">
      <c r="A39" s="15" t="s">
        <v>19</v>
      </c>
      <c r="B39" s="46"/>
      <c r="C39" s="20">
        <v>1749.45</v>
      </c>
      <c r="D39" s="86">
        <f t="shared" si="1"/>
        <v>0</v>
      </c>
      <c r="E39" s="87"/>
      <c r="F39" s="87"/>
    </row>
    <row r="40" spans="1:6" ht="14.25" x14ac:dyDescent="0.3">
      <c r="A40" s="15" t="s">
        <v>83</v>
      </c>
      <c r="B40" s="45"/>
      <c r="C40" s="17">
        <v>5390.66</v>
      </c>
      <c r="D40" s="86">
        <f t="shared" si="1"/>
        <v>0</v>
      </c>
      <c r="E40" s="87"/>
      <c r="F40" s="87"/>
    </row>
    <row r="41" spans="1:6" ht="14.25" x14ac:dyDescent="0.3">
      <c r="A41" s="15" t="s">
        <v>85</v>
      </c>
      <c r="B41" s="45"/>
      <c r="C41" s="19">
        <v>23099.16</v>
      </c>
      <c r="D41" s="86">
        <f t="shared" si="1"/>
        <v>0</v>
      </c>
      <c r="E41" s="87"/>
      <c r="F41" s="87"/>
    </row>
    <row r="42" spans="1:6" x14ac:dyDescent="0.25">
      <c r="A42" s="88" t="s">
        <v>21</v>
      </c>
      <c r="B42" s="89"/>
      <c r="C42" s="89"/>
      <c r="D42" s="89"/>
      <c r="E42" s="89"/>
      <c r="F42" s="90"/>
    </row>
    <row r="43" spans="1:6" ht="27" x14ac:dyDescent="0.3">
      <c r="A43" s="18" t="s">
        <v>22</v>
      </c>
      <c r="B43" s="56"/>
      <c r="C43" s="20">
        <v>2118.6</v>
      </c>
      <c r="D43" s="78">
        <f>B43*C43</f>
        <v>0</v>
      </c>
      <c r="E43" s="79"/>
      <c r="F43" s="79"/>
    </row>
    <row r="44" spans="1:6" ht="27" x14ac:dyDescent="0.3">
      <c r="A44" s="15" t="s">
        <v>62</v>
      </c>
      <c r="B44" s="45"/>
      <c r="C44" s="19">
        <v>381.99</v>
      </c>
      <c r="D44" s="78">
        <f t="shared" ref="D44:D65" si="2">B44*C44</f>
        <v>0</v>
      </c>
      <c r="E44" s="79"/>
      <c r="F44" s="79"/>
    </row>
    <row r="45" spans="1:6" ht="14.25" x14ac:dyDescent="0.3">
      <c r="A45" s="15" t="s">
        <v>23</v>
      </c>
      <c r="B45" s="45"/>
      <c r="C45" s="19">
        <v>252.52</v>
      </c>
      <c r="D45" s="78">
        <f t="shared" si="2"/>
        <v>0</v>
      </c>
      <c r="E45" s="79"/>
      <c r="F45" s="79"/>
    </row>
    <row r="46" spans="1:6" ht="14.25" x14ac:dyDescent="0.3">
      <c r="A46" s="15" t="s">
        <v>24</v>
      </c>
      <c r="B46" s="45"/>
      <c r="C46" s="19">
        <v>441.91</v>
      </c>
      <c r="D46" s="78">
        <f t="shared" si="2"/>
        <v>0</v>
      </c>
      <c r="E46" s="79"/>
      <c r="F46" s="79"/>
    </row>
    <row r="47" spans="1:6" ht="14.25" x14ac:dyDescent="0.3">
      <c r="A47" s="15" t="s">
        <v>25</v>
      </c>
      <c r="B47" s="45"/>
      <c r="C47" s="19">
        <v>353.1</v>
      </c>
      <c r="D47" s="78">
        <f t="shared" si="2"/>
        <v>0</v>
      </c>
      <c r="E47" s="79"/>
      <c r="F47" s="79"/>
    </row>
    <row r="48" spans="1:6" ht="14.25" x14ac:dyDescent="0.3">
      <c r="A48" s="15" t="s">
        <v>26</v>
      </c>
      <c r="B48" s="47"/>
      <c r="C48" s="19">
        <v>286.76</v>
      </c>
      <c r="D48" s="78">
        <f t="shared" si="2"/>
        <v>0</v>
      </c>
      <c r="E48" s="79"/>
      <c r="F48" s="79"/>
    </row>
    <row r="49" spans="1:6" ht="14.25" x14ac:dyDescent="0.3">
      <c r="A49" s="15" t="s">
        <v>27</v>
      </c>
      <c r="B49" s="47"/>
      <c r="C49" s="19">
        <v>252.52</v>
      </c>
      <c r="D49" s="78">
        <f t="shared" si="2"/>
        <v>0</v>
      </c>
      <c r="E49" s="79"/>
      <c r="F49" s="79"/>
    </row>
    <row r="50" spans="1:6" ht="14.25" x14ac:dyDescent="0.3">
      <c r="A50" s="15" t="s">
        <v>28</v>
      </c>
      <c r="B50" s="47"/>
      <c r="C50" s="19">
        <v>311.37</v>
      </c>
      <c r="D50" s="78">
        <f t="shared" si="2"/>
        <v>0</v>
      </c>
      <c r="E50" s="79"/>
      <c r="F50" s="79"/>
    </row>
    <row r="51" spans="1:6" ht="14.25" x14ac:dyDescent="0.3">
      <c r="A51" s="15" t="s">
        <v>29</v>
      </c>
      <c r="B51" s="47"/>
      <c r="C51" s="19">
        <v>490.06</v>
      </c>
      <c r="D51" s="78">
        <f t="shared" si="2"/>
        <v>0</v>
      </c>
      <c r="E51" s="79"/>
      <c r="F51" s="79"/>
    </row>
    <row r="52" spans="1:6" ht="14.25" x14ac:dyDescent="0.3">
      <c r="A52" s="15" t="s">
        <v>30</v>
      </c>
      <c r="B52" s="47"/>
      <c r="C52" s="19">
        <v>286.76</v>
      </c>
      <c r="D52" s="78">
        <f t="shared" si="2"/>
        <v>0</v>
      </c>
      <c r="E52" s="79"/>
      <c r="F52" s="79"/>
    </row>
    <row r="53" spans="1:6" ht="14.25" x14ac:dyDescent="0.3">
      <c r="A53" s="15" t="s">
        <v>31</v>
      </c>
      <c r="B53" s="47"/>
      <c r="C53" s="19">
        <v>286.76</v>
      </c>
      <c r="D53" s="78">
        <f t="shared" si="2"/>
        <v>0</v>
      </c>
      <c r="E53" s="79"/>
      <c r="F53" s="79"/>
    </row>
    <row r="54" spans="1:6" ht="14.25" x14ac:dyDescent="0.3">
      <c r="A54" s="15" t="s">
        <v>32</v>
      </c>
      <c r="B54" s="47"/>
      <c r="C54" s="19">
        <v>180.83</v>
      </c>
      <c r="D54" s="78">
        <f t="shared" si="2"/>
        <v>0</v>
      </c>
      <c r="E54" s="79"/>
      <c r="F54" s="79"/>
    </row>
    <row r="55" spans="1:6" ht="14.25" x14ac:dyDescent="0.3">
      <c r="A55" s="15" t="s">
        <v>33</v>
      </c>
      <c r="B55" s="47"/>
      <c r="C55" s="19">
        <v>547.84</v>
      </c>
      <c r="D55" s="78">
        <f t="shared" si="2"/>
        <v>0</v>
      </c>
      <c r="E55" s="79"/>
      <c r="F55" s="79"/>
    </row>
    <row r="56" spans="1:6" ht="14.25" x14ac:dyDescent="0.3">
      <c r="A56" s="15" t="s">
        <v>34</v>
      </c>
      <c r="B56" s="47"/>
      <c r="C56" s="19">
        <v>752.21</v>
      </c>
      <c r="D56" s="78">
        <f t="shared" si="2"/>
        <v>0</v>
      </c>
      <c r="E56" s="79"/>
      <c r="F56" s="79"/>
    </row>
    <row r="57" spans="1:6" ht="14.25" x14ac:dyDescent="0.3">
      <c r="A57" s="15" t="s">
        <v>35</v>
      </c>
      <c r="B57" s="47"/>
      <c r="C57" s="19">
        <v>955.51</v>
      </c>
      <c r="D57" s="78">
        <f t="shared" si="2"/>
        <v>0</v>
      </c>
      <c r="E57" s="79"/>
      <c r="F57" s="79"/>
    </row>
    <row r="58" spans="1:6" ht="14.25" x14ac:dyDescent="0.3">
      <c r="A58" s="15" t="s">
        <v>36</v>
      </c>
      <c r="B58" s="47"/>
      <c r="C58" s="19">
        <v>457.96</v>
      </c>
      <c r="D58" s="78">
        <f t="shared" si="2"/>
        <v>0</v>
      </c>
      <c r="E58" s="79"/>
      <c r="F58" s="79"/>
    </row>
    <row r="59" spans="1:6" ht="14.25" x14ac:dyDescent="0.3">
      <c r="A59" s="15" t="s">
        <v>37</v>
      </c>
      <c r="B59" s="45"/>
      <c r="C59" s="17">
        <v>184.04</v>
      </c>
      <c r="D59" s="78">
        <f t="shared" si="2"/>
        <v>0</v>
      </c>
      <c r="E59" s="79"/>
      <c r="F59" s="79"/>
    </row>
    <row r="60" spans="1:6" ht="14.25" x14ac:dyDescent="0.3">
      <c r="A60" s="21" t="s">
        <v>38</v>
      </c>
      <c r="B60" s="44"/>
      <c r="C60" s="59">
        <v>44.94</v>
      </c>
      <c r="D60" s="83">
        <f t="shared" si="2"/>
        <v>0</v>
      </c>
      <c r="E60" s="84"/>
      <c r="F60" s="85"/>
    </row>
    <row r="61" spans="1:6" ht="14.25" x14ac:dyDescent="0.3">
      <c r="A61" s="15" t="s">
        <v>39</v>
      </c>
      <c r="B61" s="24"/>
      <c r="C61" s="17">
        <v>311.37</v>
      </c>
      <c r="D61" s="78">
        <f t="shared" si="2"/>
        <v>0</v>
      </c>
      <c r="E61" s="79"/>
      <c r="F61" s="79"/>
    </row>
    <row r="62" spans="1:6" ht="14.25" x14ac:dyDescent="0.3">
      <c r="A62" s="22" t="s">
        <v>40</v>
      </c>
      <c r="B62" s="24"/>
      <c r="C62" s="17">
        <v>303.88</v>
      </c>
      <c r="D62" s="78">
        <f t="shared" si="2"/>
        <v>0</v>
      </c>
      <c r="E62" s="79"/>
      <c r="F62" s="79"/>
    </row>
    <row r="63" spans="1:6" ht="14.25" x14ac:dyDescent="0.3">
      <c r="A63" s="7" t="s">
        <v>41</v>
      </c>
      <c r="B63" s="24"/>
      <c r="C63" s="17">
        <v>1293.6300000000001</v>
      </c>
      <c r="D63" s="78">
        <f t="shared" si="2"/>
        <v>0</v>
      </c>
      <c r="E63" s="79"/>
      <c r="F63" s="79"/>
    </row>
    <row r="64" spans="1:6" ht="14.25" x14ac:dyDescent="0.3">
      <c r="A64" s="7" t="s">
        <v>42</v>
      </c>
      <c r="B64" s="24"/>
      <c r="C64" s="17">
        <v>1772.99</v>
      </c>
      <c r="D64" s="78">
        <f t="shared" si="2"/>
        <v>0</v>
      </c>
      <c r="E64" s="79"/>
      <c r="F64" s="79"/>
    </row>
    <row r="65" spans="1:6" ht="14.25" x14ac:dyDescent="0.3">
      <c r="A65" s="7" t="s">
        <v>43</v>
      </c>
      <c r="B65" s="24"/>
      <c r="C65" s="17">
        <v>2817.31</v>
      </c>
      <c r="D65" s="78">
        <f t="shared" si="2"/>
        <v>0</v>
      </c>
      <c r="E65" s="79"/>
      <c r="F65" s="79"/>
    </row>
    <row r="66" spans="1:6" ht="14.25" x14ac:dyDescent="0.3">
      <c r="B66" s="14" t="s">
        <v>15</v>
      </c>
      <c r="C66" s="14" t="s">
        <v>8</v>
      </c>
      <c r="D66" s="80">
        <f>D26+D27+D28+D29+D30+D31+D32+D33+D34+D36+D37+D38+D39+D40+D41+D43+D44+D45+D46+D47+D48+D49+D50+D51+D52+D53+D54+D55+D56+D57+D58+D59+D60+D61+D62+D63+D64+D65</f>
        <v>0</v>
      </c>
      <c r="E66" s="81"/>
      <c r="F66" s="82"/>
    </row>
    <row r="67" spans="1:6" x14ac:dyDescent="0.25">
      <c r="A67" s="76" t="s">
        <v>89</v>
      </c>
      <c r="B67" s="77"/>
      <c r="C67" s="63" t="s">
        <v>8</v>
      </c>
      <c r="D67" s="73"/>
      <c r="E67" s="74"/>
      <c r="F67" s="75"/>
    </row>
    <row r="68" spans="1:6" ht="14.25" x14ac:dyDescent="0.3">
      <c r="A68" s="8"/>
      <c r="C68" s="12" t="s">
        <v>9</v>
      </c>
      <c r="D68" s="70">
        <f>D66*14%</f>
        <v>0</v>
      </c>
      <c r="E68" s="71"/>
      <c r="F68" s="72"/>
    </row>
    <row r="69" spans="1:6" x14ac:dyDescent="0.25">
      <c r="B69" s="14"/>
      <c r="C69" s="13" t="s">
        <v>7</v>
      </c>
      <c r="D69" s="70">
        <f>D66+D68</f>
        <v>0</v>
      </c>
      <c r="E69" s="71"/>
      <c r="F69" s="72"/>
    </row>
    <row r="70" spans="1:6" ht="14.25" x14ac:dyDescent="0.3">
      <c r="A70" s="39" t="s">
        <v>64</v>
      </c>
      <c r="B70" s="51"/>
    </row>
    <row r="71" spans="1:6" ht="14.25" x14ac:dyDescent="0.3">
      <c r="A71" s="34"/>
      <c r="B71" s="51"/>
    </row>
    <row r="72" spans="1:6" ht="14.25" x14ac:dyDescent="0.3">
      <c r="A72" s="34" t="s">
        <v>65</v>
      </c>
      <c r="B72" s="51"/>
    </row>
    <row r="73" spans="1:6" ht="14.25" x14ac:dyDescent="0.3">
      <c r="A73" s="34"/>
      <c r="B73" s="51"/>
    </row>
    <row r="74" spans="1:6" ht="14.25" x14ac:dyDescent="0.3">
      <c r="A74" s="34" t="s">
        <v>66</v>
      </c>
      <c r="B74" s="51"/>
    </row>
    <row r="76" spans="1:6" ht="14.25" x14ac:dyDescent="0.3">
      <c r="B76" s="66"/>
      <c r="C76" s="66"/>
    </row>
    <row r="77" spans="1:6" ht="14.25" x14ac:dyDescent="0.3">
      <c r="B77" s="64"/>
      <c r="C77" s="64"/>
    </row>
    <row r="78" spans="1:6" ht="14.25" x14ac:dyDescent="0.3">
      <c r="B78" s="64"/>
      <c r="C78" s="64"/>
    </row>
    <row r="79" spans="1:6" ht="14.25" x14ac:dyDescent="0.3">
      <c r="B79" s="65"/>
      <c r="C79" s="65"/>
    </row>
    <row r="80" spans="1:6" ht="14.25" x14ac:dyDescent="0.3">
      <c r="B80" s="65"/>
      <c r="C80" s="65"/>
    </row>
    <row r="81" spans="2:3" ht="14.25" x14ac:dyDescent="0.3">
      <c r="B81" s="65"/>
      <c r="C81" s="65"/>
    </row>
    <row r="82" spans="2:3" ht="14.25" x14ac:dyDescent="0.3">
      <c r="B82" s="65"/>
      <c r="C82" s="65"/>
    </row>
    <row r="83" spans="2:3" ht="14.25" x14ac:dyDescent="0.3">
      <c r="B83" s="65"/>
      <c r="C83" s="65"/>
    </row>
    <row r="84" spans="2:3" ht="14.25" x14ac:dyDescent="0.3">
      <c r="B84" s="65"/>
      <c r="C84" s="65"/>
    </row>
    <row r="85" spans="2:3" ht="14.25" x14ac:dyDescent="0.3">
      <c r="B85" s="65"/>
      <c r="C85" s="65"/>
    </row>
    <row r="86" spans="2:3" ht="14.25" x14ac:dyDescent="0.3">
      <c r="B86" s="65"/>
      <c r="C86" s="65"/>
    </row>
    <row r="87" spans="2:3" ht="14.25" x14ac:dyDescent="0.3">
      <c r="B87" s="65"/>
      <c r="C87" s="65"/>
    </row>
    <row r="88" spans="2:3" ht="14.25" x14ac:dyDescent="0.3">
      <c r="B88" s="65"/>
      <c r="C88" s="65"/>
    </row>
    <row r="89" spans="2:3" ht="14.25" x14ac:dyDescent="0.3">
      <c r="B89" s="65"/>
      <c r="C89" s="65"/>
    </row>
    <row r="90" spans="2:3" ht="14.25" x14ac:dyDescent="0.3">
      <c r="B90" s="65"/>
      <c r="C90" s="65"/>
    </row>
    <row r="91" spans="2:3" ht="14.25" x14ac:dyDescent="0.3">
      <c r="B91" s="65"/>
      <c r="C91" s="65"/>
    </row>
    <row r="92" spans="2:3" ht="14.25" x14ac:dyDescent="0.3">
      <c r="B92" s="65"/>
      <c r="C92" s="65"/>
    </row>
    <row r="93" spans="2:3" ht="14.25" x14ac:dyDescent="0.3">
      <c r="B93" s="65"/>
      <c r="C93" s="65"/>
    </row>
    <row r="94" spans="2:3" ht="14.25" x14ac:dyDescent="0.3">
      <c r="B94" s="65"/>
      <c r="C94" s="65"/>
    </row>
    <row r="95" spans="2:3" ht="14.25" x14ac:dyDescent="0.3">
      <c r="B95" s="64"/>
      <c r="C95" s="64"/>
    </row>
    <row r="96" spans="2:3" ht="14.25" x14ac:dyDescent="0.3">
      <c r="B96" s="64"/>
      <c r="C96" s="64"/>
    </row>
    <row r="97" spans="1:7" ht="14.25" x14ac:dyDescent="0.3">
      <c r="B97" s="64"/>
      <c r="C97" s="64"/>
    </row>
    <row r="98" spans="1:7" ht="14.25" x14ac:dyDescent="0.3">
      <c r="B98" s="69" t="s">
        <v>91</v>
      </c>
      <c r="C98" s="69"/>
    </row>
    <row r="100" spans="1:7" ht="14.25" x14ac:dyDescent="0.3">
      <c r="A100" s="8"/>
      <c r="B100" s="8"/>
    </row>
    <row r="101" spans="1:7" ht="14.25" x14ac:dyDescent="0.3">
      <c r="A101" s="8" t="s">
        <v>44</v>
      </c>
      <c r="B101" s="8"/>
    </row>
    <row r="102" spans="1:7" ht="14.25" x14ac:dyDescent="0.3">
      <c r="A102" s="8" t="s">
        <v>45</v>
      </c>
      <c r="B102" s="8"/>
    </row>
    <row r="103" spans="1:7" ht="14.25" x14ac:dyDescent="0.3">
      <c r="A103" s="8" t="s">
        <v>3</v>
      </c>
      <c r="B103" s="8"/>
    </row>
    <row r="104" spans="1:7" ht="14.25" x14ac:dyDescent="0.3">
      <c r="A104" s="8"/>
      <c r="B104" s="8"/>
    </row>
    <row r="105" spans="1:7" ht="14.25" x14ac:dyDescent="0.3">
      <c r="A105" s="23" t="s">
        <v>46</v>
      </c>
      <c r="B105" s="23"/>
      <c r="C105" s="23"/>
      <c r="D105" s="8"/>
      <c r="E105" s="8"/>
      <c r="F105" s="8"/>
      <c r="G105" s="8"/>
    </row>
    <row r="106" spans="1:7" x14ac:dyDescent="0.25">
      <c r="A106" s="23" t="s">
        <v>47</v>
      </c>
      <c r="B106" s="23"/>
      <c r="C106" s="23"/>
      <c r="D106" s="23"/>
      <c r="E106" s="23"/>
      <c r="F106" s="23"/>
      <c r="G106" s="23"/>
    </row>
    <row r="107" spans="1:7" ht="14.25" x14ac:dyDescent="0.3">
      <c r="A107" s="8"/>
      <c r="B107" s="8"/>
      <c r="C107" s="8"/>
      <c r="D107" s="8"/>
      <c r="E107" s="8"/>
      <c r="F107" s="8"/>
      <c r="G107" s="8"/>
    </row>
    <row r="108" spans="1:7" ht="14.25" x14ac:dyDescent="0.3">
      <c r="A108" s="8" t="s">
        <v>48</v>
      </c>
      <c r="B108" s="8"/>
      <c r="C108" s="8"/>
      <c r="D108" s="8"/>
      <c r="E108" s="8"/>
      <c r="F108" s="8"/>
      <c r="G108" s="8"/>
    </row>
    <row r="109" spans="1:7" ht="14.25" x14ac:dyDescent="0.3">
      <c r="A109" s="67" t="s">
        <v>92</v>
      </c>
      <c r="B109" s="67"/>
      <c r="C109" s="67"/>
      <c r="D109" s="8"/>
      <c r="E109" s="8"/>
      <c r="F109" s="8"/>
      <c r="G109" s="8"/>
    </row>
    <row r="110" spans="1:7" ht="14.25" x14ac:dyDescent="0.3">
      <c r="A110" s="67" t="s">
        <v>93</v>
      </c>
      <c r="B110" s="67"/>
      <c r="C110" s="67"/>
      <c r="D110" s="67"/>
      <c r="E110" s="67"/>
      <c r="F110" s="8"/>
      <c r="G110" s="8"/>
    </row>
    <row r="111" spans="1:7" ht="14.25" x14ac:dyDescent="0.3">
      <c r="A111" s="8" t="s">
        <v>49</v>
      </c>
      <c r="B111" s="8"/>
      <c r="C111" s="8"/>
      <c r="D111" s="8"/>
      <c r="E111" s="8"/>
      <c r="F111" s="8"/>
      <c r="G111" s="8"/>
    </row>
    <row r="112" spans="1:7" ht="14.25" x14ac:dyDescent="0.3">
      <c r="A112" s="8" t="s">
        <v>50</v>
      </c>
      <c r="B112" s="8"/>
      <c r="C112" s="8"/>
      <c r="D112" s="8"/>
      <c r="E112" s="8"/>
      <c r="F112" s="8"/>
      <c r="G112" s="8"/>
    </row>
    <row r="113" spans="1:17" ht="14.25" x14ac:dyDescent="0.3">
      <c r="A113" s="67" t="s">
        <v>88</v>
      </c>
      <c r="B113" s="67"/>
      <c r="C113" s="67"/>
      <c r="D113" s="8"/>
      <c r="E113" s="8"/>
      <c r="F113" s="8"/>
      <c r="G113" s="8"/>
    </row>
    <row r="114" spans="1:17" ht="14.25" x14ac:dyDescent="0.3">
      <c r="A114" s="67" t="s">
        <v>90</v>
      </c>
      <c r="B114" s="67"/>
      <c r="C114" s="67"/>
      <c r="D114" s="67"/>
      <c r="E114" s="67"/>
      <c r="F114" s="8"/>
      <c r="G114" s="8"/>
    </row>
    <row r="115" spans="1:17" ht="14.25" x14ac:dyDescent="0.3">
      <c r="A115" s="8" t="s">
        <v>51</v>
      </c>
      <c r="B115" s="8"/>
      <c r="C115" s="8"/>
      <c r="D115" s="8"/>
      <c r="E115" s="8"/>
      <c r="F115" s="8"/>
      <c r="G115" s="8"/>
    </row>
    <row r="116" spans="1:17" ht="13.5" customHeight="1" x14ac:dyDescent="0.3">
      <c r="A116" s="8" t="s">
        <v>52</v>
      </c>
      <c r="B116" s="8"/>
      <c r="C116" s="8"/>
      <c r="D116" s="8"/>
      <c r="E116" s="8"/>
      <c r="F116" s="8"/>
      <c r="G116" s="8"/>
    </row>
    <row r="117" spans="1:17" ht="30" customHeight="1" x14ac:dyDescent="0.25">
      <c r="A117" s="103" t="s">
        <v>53</v>
      </c>
      <c r="B117" s="103"/>
      <c r="C117" s="103"/>
      <c r="D117" s="103"/>
      <c r="E117" s="103"/>
      <c r="F117" s="103"/>
      <c r="G117" s="103"/>
    </row>
    <row r="118" spans="1:17" ht="14.25" customHeight="1" x14ac:dyDescent="0.3">
      <c r="A118" s="8"/>
      <c r="B118" s="8"/>
      <c r="C118" s="8"/>
      <c r="D118" s="8"/>
      <c r="E118" s="8"/>
      <c r="F118" s="8"/>
      <c r="G118" s="8"/>
    </row>
    <row r="119" spans="1:17" ht="15" customHeight="1" x14ac:dyDescent="0.3">
      <c r="A119" s="23" t="s">
        <v>87</v>
      </c>
      <c r="B119" s="23"/>
      <c r="C119" s="23"/>
      <c r="D119" s="23"/>
      <c r="E119" s="23"/>
      <c r="F119" s="23"/>
      <c r="G119" s="8"/>
    </row>
    <row r="120" spans="1:17" x14ac:dyDescent="0.25">
      <c r="A120" s="23" t="s">
        <v>54</v>
      </c>
      <c r="B120" s="23"/>
      <c r="C120" s="23"/>
      <c r="D120" s="23"/>
      <c r="E120" s="23"/>
      <c r="F120" s="23"/>
      <c r="G120" s="23"/>
    </row>
    <row r="121" spans="1:17" ht="27" customHeight="1" x14ac:dyDescent="0.25">
      <c r="A121" s="68" t="s">
        <v>95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</row>
    <row r="122" spans="1:17" x14ac:dyDescent="0.25">
      <c r="B122"/>
    </row>
    <row r="123" spans="1:17" ht="14.25" x14ac:dyDescent="0.3">
      <c r="A123" s="67" t="s">
        <v>94</v>
      </c>
      <c r="B123" s="67"/>
      <c r="C123" s="67"/>
      <c r="D123" s="67"/>
    </row>
    <row r="124" spans="1:17" ht="14.25" x14ac:dyDescent="0.3">
      <c r="A124" s="8"/>
      <c r="B124" s="8"/>
      <c r="C124" s="26"/>
      <c r="D124" s="9"/>
    </row>
    <row r="125" spans="1:17" ht="14.25" x14ac:dyDescent="0.3">
      <c r="A125" s="10" t="s">
        <v>60</v>
      </c>
      <c r="B125" s="8"/>
      <c r="C125" s="26"/>
    </row>
    <row r="126" spans="1:17" ht="14.25" x14ac:dyDescent="0.3">
      <c r="A126" s="8" t="s">
        <v>55</v>
      </c>
      <c r="B126" s="8"/>
      <c r="C126" s="11"/>
    </row>
    <row r="127" spans="1:17" ht="14.25" x14ac:dyDescent="0.3">
      <c r="A127" s="8" t="s">
        <v>56</v>
      </c>
      <c r="B127" s="8"/>
      <c r="C127" s="11"/>
    </row>
    <row r="128" spans="1:17" ht="14.25" x14ac:dyDescent="0.3">
      <c r="A128" s="8" t="s">
        <v>57</v>
      </c>
      <c r="B128" s="8"/>
      <c r="C128" s="11"/>
    </row>
    <row r="129" spans="1:3" ht="14.25" x14ac:dyDescent="0.3">
      <c r="A129" s="8" t="s">
        <v>58</v>
      </c>
      <c r="B129" s="8"/>
      <c r="C129" s="11"/>
    </row>
    <row r="130" spans="1:3" ht="14.25" x14ac:dyDescent="0.3">
      <c r="A130" s="8" t="s">
        <v>59</v>
      </c>
      <c r="B130" s="8"/>
      <c r="C130" s="11"/>
    </row>
    <row r="131" spans="1:3" ht="14.25" x14ac:dyDescent="0.3">
      <c r="A131" s="8"/>
      <c r="B131" s="69" t="s">
        <v>91</v>
      </c>
      <c r="C131" s="69"/>
    </row>
  </sheetData>
  <mergeCells count="67">
    <mergeCell ref="B2:C2"/>
    <mergeCell ref="D3:F3"/>
    <mergeCell ref="A117:G117"/>
    <mergeCell ref="D23:F23"/>
    <mergeCell ref="A24:F24"/>
    <mergeCell ref="A25:F25"/>
    <mergeCell ref="F20:F21"/>
    <mergeCell ref="D20:D21"/>
    <mergeCell ref="D32:F32"/>
    <mergeCell ref="D27:F27"/>
    <mergeCell ref="D28:F28"/>
    <mergeCell ref="D29:F29"/>
    <mergeCell ref="D30:F30"/>
    <mergeCell ref="D31:F31"/>
    <mergeCell ref="D37:F37"/>
    <mergeCell ref="D43:F43"/>
    <mergeCell ref="D44:F44"/>
    <mergeCell ref="D45:F45"/>
    <mergeCell ref="D33:F33"/>
    <mergeCell ref="D34:F34"/>
    <mergeCell ref="A35:F35"/>
    <mergeCell ref="D36:F36"/>
    <mergeCell ref="A4:G4"/>
    <mergeCell ref="D26:F26"/>
    <mergeCell ref="A5:F5"/>
    <mergeCell ref="A7:C7"/>
    <mergeCell ref="A8:D8"/>
    <mergeCell ref="B9:F9"/>
    <mergeCell ref="B10:D10"/>
    <mergeCell ref="D46:F46"/>
    <mergeCell ref="D38:F38"/>
    <mergeCell ref="D39:F39"/>
    <mergeCell ref="D40:F40"/>
    <mergeCell ref="D41:F41"/>
    <mergeCell ref="A42:F42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B131:C131"/>
    <mergeCell ref="D68:F68"/>
    <mergeCell ref="D69:F69"/>
    <mergeCell ref="D67:F67"/>
    <mergeCell ref="A113:C113"/>
    <mergeCell ref="A67:B67"/>
    <mergeCell ref="B98:C98"/>
    <mergeCell ref="A109:C109"/>
    <mergeCell ref="A110:E110"/>
    <mergeCell ref="A114:E114"/>
    <mergeCell ref="A121:Q121"/>
    <mergeCell ref="A123:D123"/>
  </mergeCells>
  <pageMargins left="0.25" right="0.25" top="0.75" bottom="0.75" header="0.3" footer="0.3"/>
  <pageSetup paperSize="9" fitToHeight="0" orientation="portrait" verticalDpi="4294967295" r:id="rId1"/>
  <headerFooter>
    <oddHeader>&amp;C&amp;"Century Gothic,Bold"&amp;16Electrical Fittings Order Form</oddHeader>
  </headerFooter>
  <rowBreaks count="1" manualBreakCount="1">
    <brk id="9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Electrical Fittings Order Form</vt:lpstr>
      <vt:lpstr>'Electrical Fittings Order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Chandre van Reenen</dc:creator>
  <cp:lastModifiedBy>Chantal Bartman</cp:lastModifiedBy>
  <cp:lastPrinted>2016-12-01T05:35:30Z</cp:lastPrinted>
  <dcterms:created xsi:type="dcterms:W3CDTF">2015-10-08T07:21:34Z</dcterms:created>
  <dcterms:modified xsi:type="dcterms:W3CDTF">2017-07-05T14:17:02Z</dcterms:modified>
</cp:coreProperties>
</file>