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7500" windowHeight="5520"/>
  </bookViews>
  <sheets>
    <sheet name="Electrical Fittings" sheetId="3" r:id="rId1"/>
  </sheets>
  <definedNames>
    <definedName name="_xlnm.Print_Area" localSheetId="0">'Electrical Fittings'!$A$1:$I$145</definedName>
  </definedNames>
  <calcPr calcId="145621"/>
</workbook>
</file>

<file path=xl/calcChain.xml><?xml version="1.0" encoding="utf-8"?>
<calcChain xmlns="http://schemas.openxmlformats.org/spreadsheetml/2006/main">
  <c r="H45" i="3" l="1"/>
  <c r="H36" i="3"/>
  <c r="H44" i="3"/>
  <c r="H43" i="3"/>
  <c r="H41" i="3"/>
  <c r="H47" i="3"/>
  <c r="H46" i="3"/>
  <c r="H40" i="3"/>
  <c r="H33" i="3"/>
  <c r="H34" i="3"/>
  <c r="H35" i="3"/>
  <c r="H37" i="3"/>
  <c r="H38" i="3"/>
  <c r="H39" i="3"/>
  <c r="H48" i="3"/>
  <c r="H50" i="3"/>
  <c r="H51" i="3"/>
  <c r="H52" i="3"/>
  <c r="H53" i="3"/>
  <c r="H54" i="3"/>
  <c r="H55" i="3"/>
  <c r="H56" i="3"/>
  <c r="H57" i="3"/>
  <c r="H58" i="3"/>
  <c r="H59" i="3"/>
  <c r="H60" i="3"/>
  <c r="H61" i="3"/>
  <c r="H62" i="3"/>
  <c r="H63" i="3"/>
  <c r="H64" i="3"/>
  <c r="H65" i="3"/>
  <c r="H66" i="3"/>
  <c r="H67" i="3"/>
  <c r="H68" i="3"/>
  <c r="H69" i="3"/>
  <c r="H70" i="3"/>
  <c r="H71" i="3"/>
  <c r="H72" i="3"/>
  <c r="H86" i="3" l="1"/>
  <c r="H87" i="3" s="1"/>
  <c r="H88" i="3" s="1"/>
  <c r="H89" i="3" s="1"/>
</calcChain>
</file>

<file path=xl/sharedStrings.xml><?xml version="1.0" encoding="utf-8"?>
<sst xmlns="http://schemas.openxmlformats.org/spreadsheetml/2006/main" count="121" uniqueCount="116">
  <si>
    <t>RETURN TO:</t>
  </si>
  <si>
    <t>1 Lower Long Street, Cape Town, 8001</t>
  </si>
  <si>
    <t xml:space="preserve">    </t>
  </si>
  <si>
    <t>Company name</t>
  </si>
  <si>
    <t xml:space="preserve">Exhibition/Event </t>
  </si>
  <si>
    <t>Stand/Room #</t>
  </si>
  <si>
    <t>Office #</t>
  </si>
  <si>
    <t>A/H/mobile #</t>
  </si>
  <si>
    <t>Facsimile #</t>
  </si>
  <si>
    <t>e-mail address</t>
  </si>
  <si>
    <t>Authorised by</t>
  </si>
  <si>
    <t>Signature</t>
  </si>
  <si>
    <t>Date</t>
  </si>
  <si>
    <t>Selection</t>
  </si>
  <si>
    <t>Parcan 300 watt</t>
  </si>
  <si>
    <t>Parcan 1000 watt</t>
  </si>
  <si>
    <t>Fans</t>
  </si>
  <si>
    <t>Rope light per metre</t>
  </si>
  <si>
    <t>Wall bracket</t>
  </si>
  <si>
    <t xml:space="preserve">                                                                              SUB TOTAL   ZAR</t>
  </si>
  <si>
    <t xml:space="preserve">                  VAT 14%    ZAR                </t>
  </si>
  <si>
    <t xml:space="preserve">                     TOTAL    ZAR</t>
  </si>
  <si>
    <t xml:space="preserve">         </t>
  </si>
  <si>
    <t>Signature:</t>
  </si>
  <si>
    <t>BANKING DETAILS</t>
  </si>
  <si>
    <t>BACK OF STAND</t>
  </si>
  <si>
    <t>FRONT OF STAND</t>
  </si>
  <si>
    <t>PAGE 2</t>
  </si>
  <si>
    <t>Illumination cable and lights per metre</t>
  </si>
  <si>
    <t>Stand #:</t>
  </si>
  <si>
    <t>Branch Code:</t>
  </si>
  <si>
    <t>Account Name:</t>
  </si>
  <si>
    <t>PLEASE NOTE IF THE POSITION OF ALL ELECTRICAL REQUIREMENTS ARE NOT INDICATED BELOW, THE CONTRACTOR WILL INSTALL AT THEIR DISCRETION.  ANY CHANGES ON SITE WILL BE FOR THE ACCOUNT OF THE EXHIBITOR.</t>
  </si>
  <si>
    <t>Unit price ZAR</t>
  </si>
  <si>
    <t>Total</t>
  </si>
  <si>
    <t>2.4 two lamp fluorescent</t>
  </si>
  <si>
    <t>1.5 two lamp fluorescent</t>
  </si>
  <si>
    <t>1.2 two lamp fluorescent</t>
  </si>
  <si>
    <t>150 watt spotlight</t>
  </si>
  <si>
    <t>500 watt quarts fitting</t>
  </si>
  <si>
    <t>1500 watt quarts fitting</t>
  </si>
  <si>
    <t>50 watt low voltage spotlight</t>
  </si>
  <si>
    <t>50 watt low voltage downlight</t>
  </si>
  <si>
    <t>Exhibitor’s connection</t>
  </si>
  <si>
    <t>150   Watt metal hailine</t>
  </si>
  <si>
    <t>400   Watt metal hailine</t>
  </si>
  <si>
    <t xml:space="preserve">2000 Watt metal hailine </t>
  </si>
  <si>
    <t>Mini par 36 100 watt</t>
  </si>
  <si>
    <t>Quantity</t>
  </si>
  <si>
    <r>
      <t xml:space="preserve">If you do not have a package stand and have taken floor space only, please order a </t>
    </r>
    <r>
      <rPr>
        <b/>
        <i/>
        <u/>
        <sz val="9"/>
        <rFont val="Century Gothic"/>
        <family val="2"/>
      </rPr>
      <t>Distribution Board</t>
    </r>
    <r>
      <rPr>
        <b/>
        <i/>
        <sz val="9"/>
        <rFont val="Century Gothic"/>
        <family val="2"/>
      </rPr>
      <t>.</t>
    </r>
  </si>
  <si>
    <t>Exhibition/Event:</t>
  </si>
  <si>
    <t>Account Number:</t>
  </si>
  <si>
    <t>Branch Name:</t>
  </si>
  <si>
    <t>S.W.I.F.T. Address:</t>
  </si>
  <si>
    <t>Bank:</t>
  </si>
  <si>
    <t>Orders received after the deadline date are subject to an additional 20% surcharge    ZAR</t>
  </si>
  <si>
    <t>Single phase distribution board 32 Amp</t>
  </si>
  <si>
    <t>3 phase distribution board 32 Amp</t>
  </si>
  <si>
    <t>3 phase distribution board 63 Amp</t>
  </si>
  <si>
    <t>3 phase distribution board 125 Amp</t>
  </si>
  <si>
    <t>3 phase distribution board 400 Amp</t>
  </si>
  <si>
    <t>15 Amp plug point</t>
  </si>
  <si>
    <t>Outdoor 3 phase 30 Amp distribution board</t>
  </si>
  <si>
    <t>25 Amp outlet for 3 phase 30 Amp distribution board</t>
  </si>
  <si>
    <r>
      <t xml:space="preserve">3 Phase Power </t>
    </r>
    <r>
      <rPr>
        <b/>
        <sz val="10"/>
        <rFont val="Century Gothic"/>
        <family val="2"/>
      </rPr>
      <t xml:space="preserve">Connection Only </t>
    </r>
    <r>
      <rPr>
        <sz val="10"/>
        <rFont val="Century Gothic"/>
        <family val="2"/>
      </rPr>
      <t xml:space="preserve"> 32 Amp</t>
    </r>
  </si>
  <si>
    <r>
      <t xml:space="preserve">3 Phase Power </t>
    </r>
    <r>
      <rPr>
        <b/>
        <sz val="10"/>
        <rFont val="Century Gothic"/>
        <family val="2"/>
      </rPr>
      <t xml:space="preserve">Connection Only </t>
    </r>
    <r>
      <rPr>
        <sz val="10"/>
        <rFont val="Century Gothic"/>
        <family val="2"/>
      </rPr>
      <t xml:space="preserve"> 63 Amp</t>
    </r>
  </si>
  <si>
    <r>
      <t xml:space="preserve">3 Phase Power </t>
    </r>
    <r>
      <rPr>
        <b/>
        <sz val="10"/>
        <rFont val="Century Gothic"/>
        <family val="2"/>
      </rPr>
      <t>Connection Only</t>
    </r>
    <r>
      <rPr>
        <sz val="10"/>
        <rFont val="Century Gothic"/>
        <family val="2"/>
      </rPr>
      <t xml:space="preserve">  125 Amp</t>
    </r>
  </si>
  <si>
    <t>Installation Date &amp; Time</t>
  </si>
  <si>
    <t>Strike Date &amp; Time</t>
  </si>
  <si>
    <t>Street Address</t>
  </si>
  <si>
    <t>Electrical Fittings Order Form</t>
  </si>
  <si>
    <t>50 watt spot on arm (silver)</t>
  </si>
  <si>
    <t>DEADLINE DATE:  5 Working days Prior to Event/ Exhibition</t>
  </si>
  <si>
    <t>Absa Bank Limited</t>
  </si>
  <si>
    <t>Heerengracht</t>
  </si>
  <si>
    <t>632005</t>
  </si>
  <si>
    <t>Compiled by:</t>
  </si>
  <si>
    <t>Authorised by:</t>
  </si>
  <si>
    <t xml:space="preserve">Document No.: </t>
  </si>
  <si>
    <t>Revision No.</t>
  </si>
  <si>
    <t xml:space="preserve">Page No.: </t>
  </si>
  <si>
    <t>Date of update</t>
  </si>
  <si>
    <t>F68</t>
  </si>
  <si>
    <t>Z. Filifili</t>
  </si>
  <si>
    <r>
      <t>3 Phase Power Connecton Only</t>
    </r>
    <r>
      <rPr>
        <b/>
        <sz val="11"/>
        <rFont val="Century Gothic"/>
        <family val="2"/>
      </rPr>
      <t xml:space="preserve"> (COC to be produced) </t>
    </r>
    <r>
      <rPr>
        <b/>
        <sz val="11"/>
        <color indexed="10"/>
        <rFont val="Century Gothic"/>
        <family val="2"/>
      </rPr>
      <t>COC = Certificate of Compliance</t>
    </r>
  </si>
  <si>
    <t>ABSAZA JJ</t>
  </si>
  <si>
    <t>Vat registration number: 4500188182</t>
  </si>
  <si>
    <t xml:space="preserve">CTICC Exhibitor Services </t>
  </si>
  <si>
    <t>Services Department</t>
  </si>
  <si>
    <t>Fax:+27 21 410 5191/Tel:  + 27 21 410 5000</t>
  </si>
  <si>
    <t>e-mail: services@cticc.co.za</t>
  </si>
  <si>
    <t>AUDI 1 Electrics</t>
  </si>
  <si>
    <t>Exhibition Halls; Ballroom</t>
  </si>
  <si>
    <t>Various Venues</t>
  </si>
  <si>
    <r>
      <t xml:space="preserve">3 Phase Power </t>
    </r>
    <r>
      <rPr>
        <b/>
        <sz val="10"/>
        <rFont val="Century Gothic"/>
        <family val="2"/>
      </rPr>
      <t>Connection Only</t>
    </r>
    <r>
      <rPr>
        <sz val="10"/>
        <rFont val="Century Gothic"/>
        <family val="2"/>
      </rPr>
      <t xml:space="preserve">  400 Amp </t>
    </r>
    <r>
      <rPr>
        <b/>
        <sz val="10"/>
        <rFont val="Century Gothic"/>
        <family val="2"/>
      </rPr>
      <t>(setup during office hrs)</t>
    </r>
  </si>
  <si>
    <t xml:space="preserve">3 phase distribution board 32 Amp </t>
  </si>
  <si>
    <t>A Hansen</t>
  </si>
  <si>
    <t>ELECTRICAL FITTINGS FORM 2016</t>
  </si>
  <si>
    <t>SERVICES WILL NOT BE PROVIDED UNTIL CREDIT CARD AUTHORISATION FORM BELOW HAS BEEN COMPLETED OR PROOF OF PAYMENT HAS BEEN RECEIVED</t>
  </si>
  <si>
    <t>PAYMENT METHOD: CREDIT CARD AUTHORISATION</t>
  </si>
  <si>
    <t xml:space="preserve">We/I* _______________________________________________ hereby authorise the deduction of the amount of </t>
  </si>
  <si>
    <t>*R________________________________</t>
  </si>
  <si>
    <t>by the Cape Town Internation Convention Centre Company SOC Ltd RF from my/our Credit Card.</t>
  </si>
  <si>
    <t>PLEASE COMPLETE THE DETAILS BELOW &amp; KINDLY ATTACH A SIGNED COPY OF THE BACK &amp; FRONT OF THE CREDIT CARD</t>
  </si>
  <si>
    <t>Type of Credit Card (VISA, Amex, Diners, etc)</t>
  </si>
  <si>
    <t>Credit Card Number</t>
  </si>
  <si>
    <t>Expiry Date</t>
  </si>
  <si>
    <t>CVV Number (Last 3 numbers on back of card)</t>
  </si>
  <si>
    <t>4 Digit Security Number on the card</t>
  </si>
  <si>
    <t>Card Holders Name</t>
  </si>
  <si>
    <t>Card Holders Billing Address</t>
  </si>
  <si>
    <t>Event ID &amp; Name</t>
  </si>
  <si>
    <t>Date: ______________________________</t>
  </si>
  <si>
    <t>Authorised Signature: _______________________________________________</t>
  </si>
  <si>
    <t>PLEASE BE ADVISED THAT ALL CREDIT CARD PAYMENTS ARE LIMITED TO TRANSACTIONS FOR LESS THAN R50 000,00, SHOULD YOU EXCEED THE LIMIT OF R50 000,00 A SURCHARGE OF 4% OF THE INVOICE AMOUNT WILL BE CHARGED</t>
  </si>
  <si>
    <t>ELECTRICAL FITTINGS FORM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</si>
</sst>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1" formatCode="_(* #,##0.00_);_(* \(#,##0.00\);_(* &quot;-&quot;??_);_(@_)"/>
  </numFmts>
  <fonts count="25" x14ac:knownFonts="1">
    <font>
      <sz val="10"/>
      <name val="Arial"/>
    </font>
    <font>
      <sz val="10"/>
      <name val="Arial"/>
    </font>
    <font>
      <u/>
      <sz val="10"/>
      <color indexed="12"/>
      <name val="Arial"/>
    </font>
    <font>
      <sz val="8"/>
      <name val="Century Gothic"/>
      <family val="2"/>
    </font>
    <font>
      <b/>
      <sz val="8"/>
      <name val="Century Gothic"/>
      <family val="2"/>
    </font>
    <font>
      <b/>
      <i/>
      <sz val="8"/>
      <name val="Century Gothic"/>
      <family val="2"/>
    </font>
    <font>
      <b/>
      <sz val="8"/>
      <color indexed="9"/>
      <name val="Century Gothic"/>
      <family val="2"/>
    </font>
    <font>
      <b/>
      <i/>
      <sz val="9"/>
      <name val="Century Gothic"/>
      <family val="2"/>
    </font>
    <font>
      <b/>
      <sz val="11"/>
      <name val="Century Gothic"/>
      <family val="2"/>
    </font>
    <font>
      <u/>
      <sz val="8"/>
      <color indexed="12"/>
      <name val="Century Gothic"/>
      <family val="2"/>
    </font>
    <font>
      <b/>
      <i/>
      <u/>
      <sz val="9"/>
      <name val="Century Gothic"/>
      <family val="2"/>
    </font>
    <font>
      <i/>
      <sz val="8"/>
      <name val="Century Gothic"/>
      <family val="2"/>
    </font>
    <font>
      <sz val="10"/>
      <name val="Century Gothic"/>
      <family val="2"/>
    </font>
    <font>
      <b/>
      <sz val="10"/>
      <name val="Century Gothic"/>
      <family val="2"/>
    </font>
    <font>
      <sz val="8"/>
      <color indexed="9"/>
      <name val="Century Gothic"/>
      <family val="2"/>
    </font>
    <font>
      <b/>
      <sz val="11"/>
      <color indexed="10"/>
      <name val="Century Gothic"/>
      <family val="2"/>
    </font>
    <font>
      <sz val="8"/>
      <color indexed="10"/>
      <name val="Century Gothic"/>
      <family val="2"/>
    </font>
    <font>
      <b/>
      <sz val="16"/>
      <color indexed="10"/>
      <name val="Arial"/>
      <family val="2"/>
    </font>
    <font>
      <sz val="10"/>
      <name val="Arial"/>
      <family val="2"/>
    </font>
    <font>
      <sz val="11"/>
      <name val="Century Gothic"/>
      <family val="2"/>
    </font>
    <font>
      <b/>
      <sz val="8"/>
      <color indexed="10"/>
      <name val="Century Gothic"/>
      <family val="2"/>
    </font>
    <font>
      <b/>
      <sz val="15"/>
      <name val="Century Gothic"/>
      <family val="2"/>
    </font>
    <font>
      <b/>
      <sz val="12"/>
      <name val="Century Gothic"/>
      <family val="2"/>
    </font>
    <font>
      <b/>
      <sz val="12"/>
      <color rgb="FFFF0000"/>
      <name val="Century Gothic"/>
      <family val="2"/>
    </font>
    <font>
      <b/>
      <sz val="15"/>
      <color theme="0"/>
      <name val="Century Gothic"/>
      <family val="2"/>
    </font>
  </fonts>
  <fills count="7">
    <fill>
      <patternFill patternType="none"/>
    </fill>
    <fill>
      <patternFill patternType="gray125"/>
    </fill>
    <fill>
      <patternFill patternType="solid">
        <fgColor indexed="22"/>
        <bgColor indexed="64"/>
      </patternFill>
    </fill>
    <fill>
      <patternFill patternType="solid">
        <fgColor indexed="22"/>
        <bgColor indexed="9"/>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03">
    <xf numFmtId="0" fontId="0" fillId="0" borderId="0" xfId="0"/>
    <xf numFmtId="0" fontId="3" fillId="0" borderId="1" xfId="0" applyFont="1" applyBorder="1" applyAlignment="1" applyProtection="1">
      <alignment vertical="top" wrapText="1"/>
      <protection locked="0"/>
    </xf>
    <xf numFmtId="0" fontId="3" fillId="0" borderId="2" xfId="0" applyFont="1" applyBorder="1" applyAlignment="1" applyProtection="1">
      <alignment vertical="top" wrapText="1"/>
      <protection locked="0"/>
    </xf>
    <xf numFmtId="0" fontId="3" fillId="0" borderId="0" xfId="0" applyFont="1" applyProtection="1">
      <protection locked="0"/>
    </xf>
    <xf numFmtId="0" fontId="3" fillId="0" borderId="0" xfId="0" applyFont="1" applyBorder="1" applyProtection="1">
      <protection locked="0"/>
    </xf>
    <xf numFmtId="4" fontId="3" fillId="0" borderId="0" xfId="0" applyNumberFormat="1" applyFont="1" applyProtection="1">
      <protection locked="0"/>
    </xf>
    <xf numFmtId="0" fontId="3" fillId="0" borderId="3" xfId="0" applyFont="1" applyFill="1" applyBorder="1" applyAlignment="1" applyProtection="1">
      <alignment vertical="top" wrapText="1"/>
      <protection locked="0"/>
    </xf>
    <xf numFmtId="0" fontId="3" fillId="0" borderId="1" xfId="0" applyFont="1" applyFill="1" applyBorder="1" applyAlignment="1" applyProtection="1">
      <alignment vertical="top" wrapText="1"/>
      <protection locked="0"/>
    </xf>
    <xf numFmtId="0" fontId="3" fillId="0" borderId="2" xfId="0" applyFont="1" applyFill="1" applyBorder="1" applyAlignment="1" applyProtection="1">
      <alignment vertical="top" wrapText="1"/>
      <protection locked="0"/>
    </xf>
    <xf numFmtId="15" fontId="3" fillId="0" borderId="1" xfId="0" applyNumberFormat="1" applyFont="1" applyFill="1" applyBorder="1" applyAlignment="1" applyProtection="1">
      <alignment horizontal="left" vertical="top" wrapText="1"/>
      <protection locked="0"/>
    </xf>
    <xf numFmtId="4" fontId="3" fillId="0" borderId="0" xfId="0" applyNumberFormat="1" applyFont="1" applyBorder="1" applyProtection="1">
      <protection locked="0"/>
    </xf>
    <xf numFmtId="0" fontId="3" fillId="0" borderId="0" xfId="0" applyFont="1" applyProtection="1"/>
    <xf numFmtId="0" fontId="3" fillId="0" borderId="0" xfId="0" applyFont="1" applyFill="1" applyBorder="1" applyProtection="1"/>
    <xf numFmtId="0" fontId="3" fillId="0" borderId="0" xfId="0" applyFont="1" applyBorder="1" applyProtection="1"/>
    <xf numFmtId="0" fontId="3" fillId="0" borderId="0" xfId="0" applyFont="1" applyAlignment="1" applyProtection="1">
      <alignment horizontal="center"/>
    </xf>
    <xf numFmtId="0" fontId="3" fillId="0" borderId="0" xfId="0" applyFont="1" applyFill="1" applyBorder="1" applyAlignment="1" applyProtection="1">
      <alignment horizontal="center"/>
    </xf>
    <xf numFmtId="0" fontId="4" fillId="0" borderId="0" xfId="0" applyFont="1" applyProtection="1"/>
    <xf numFmtId="0" fontId="4" fillId="0" borderId="0" xfId="0" applyFont="1" applyFill="1" applyBorder="1" applyProtection="1"/>
    <xf numFmtId="0" fontId="9" fillId="0" borderId="0" xfId="1" applyFont="1" applyAlignment="1" applyProtection="1">
      <alignment horizontal="center"/>
    </xf>
    <xf numFmtId="4" fontId="3" fillId="0" borderId="0" xfId="0" applyNumberFormat="1" applyFont="1" applyProtection="1"/>
    <xf numFmtId="0" fontId="3" fillId="2" borderId="0" xfId="0" applyFont="1" applyFill="1" applyProtection="1"/>
    <xf numFmtId="0" fontId="4" fillId="0" borderId="0" xfId="0" applyFont="1" applyBorder="1" applyAlignment="1" applyProtection="1">
      <alignment horizontal="right" vertical="top"/>
    </xf>
    <xf numFmtId="0" fontId="4" fillId="0" borderId="0" xfId="0" applyFont="1" applyAlignment="1" applyProtection="1">
      <alignment horizontal="center"/>
    </xf>
    <xf numFmtId="0" fontId="4" fillId="0" borderId="0" xfId="0" applyFont="1" applyFill="1" applyBorder="1" applyAlignment="1" applyProtection="1">
      <alignment horizontal="center"/>
    </xf>
    <xf numFmtId="0" fontId="6" fillId="0" borderId="0" xfId="0" applyFont="1" applyFill="1" applyBorder="1" applyAlignment="1" applyProtection="1">
      <alignment vertical="top" wrapText="1"/>
    </xf>
    <xf numFmtId="0" fontId="3" fillId="0" borderId="0" xfId="0" applyFont="1" applyFill="1" applyBorder="1" applyAlignment="1" applyProtection="1">
      <alignment vertical="top" wrapText="1"/>
    </xf>
    <xf numFmtId="0" fontId="4" fillId="2" borderId="1" xfId="0" applyFont="1" applyFill="1" applyBorder="1" applyAlignment="1" applyProtection="1">
      <alignment vertical="top" wrapText="1"/>
    </xf>
    <xf numFmtId="0" fontId="4" fillId="2" borderId="3" xfId="0" applyFont="1" applyFill="1" applyBorder="1" applyAlignment="1" applyProtection="1">
      <alignment vertical="top" wrapText="1"/>
    </xf>
    <xf numFmtId="0" fontId="4" fillId="0" borderId="0" xfId="0" applyFont="1" applyFill="1" applyBorder="1" applyAlignment="1" applyProtection="1">
      <alignment vertical="top" wrapText="1"/>
    </xf>
    <xf numFmtId="0" fontId="4" fillId="3" borderId="1" xfId="0" applyFont="1" applyFill="1" applyBorder="1" applyAlignment="1" applyProtection="1">
      <alignment vertical="top" wrapText="1"/>
    </xf>
    <xf numFmtId="0" fontId="4" fillId="2" borderId="1" xfId="0" applyFont="1" applyFill="1" applyBorder="1" applyAlignment="1" applyProtection="1">
      <alignment horizontal="center" vertical="top" wrapText="1"/>
    </xf>
    <xf numFmtId="0" fontId="3" fillId="2" borderId="4" xfId="0" applyFont="1" applyFill="1" applyBorder="1" applyProtection="1"/>
    <xf numFmtId="0" fontId="3" fillId="2" borderId="0" xfId="0" applyFont="1" applyFill="1" applyBorder="1" applyProtection="1"/>
    <xf numFmtId="0" fontId="5" fillId="0" borderId="0" xfId="0" applyFont="1" applyAlignment="1" applyProtection="1">
      <alignment horizontal="center"/>
    </xf>
    <xf numFmtId="0" fontId="5" fillId="0" borderId="0" xfId="0" applyFont="1" applyFill="1" applyBorder="1" applyAlignment="1" applyProtection="1">
      <alignment horizontal="center"/>
    </xf>
    <xf numFmtId="0" fontId="5" fillId="0" borderId="0" xfId="0" applyFont="1" applyProtection="1"/>
    <xf numFmtId="0" fontId="5" fillId="0" borderId="0" xfId="0" applyFont="1" applyFill="1" applyBorder="1" applyProtection="1"/>
    <xf numFmtId="0" fontId="4" fillId="0" borderId="0" xfId="0" applyFont="1" applyAlignment="1" applyProtection="1">
      <alignment horizontal="left" indent="15"/>
    </xf>
    <xf numFmtId="4" fontId="3" fillId="0" borderId="0" xfId="0" applyNumberFormat="1" applyFont="1" applyBorder="1" applyProtection="1"/>
    <xf numFmtId="0" fontId="4" fillId="2" borderId="5" xfId="0" applyFont="1" applyFill="1" applyBorder="1" applyProtection="1"/>
    <xf numFmtId="0" fontId="4" fillId="2" borderId="4" xfId="0" applyFont="1" applyFill="1" applyBorder="1" applyProtection="1"/>
    <xf numFmtId="4" fontId="12" fillId="0" borderId="1" xfId="0" applyNumberFormat="1" applyFont="1" applyBorder="1" applyAlignment="1" applyProtection="1">
      <alignment horizontal="right" vertical="top" wrapText="1"/>
    </xf>
    <xf numFmtId="4" fontId="12" fillId="0" borderId="6" xfId="0" applyNumberFormat="1" applyFont="1" applyBorder="1" applyAlignment="1" applyProtection="1">
      <alignment horizontal="right" vertical="top" wrapText="1"/>
    </xf>
    <xf numFmtId="0" fontId="4" fillId="0" borderId="0" xfId="0" applyFont="1" applyFill="1" applyBorder="1" applyAlignment="1" applyProtection="1">
      <alignment horizontal="left" indent="15"/>
    </xf>
    <xf numFmtId="0" fontId="11" fillId="0" borderId="0" xfId="0" applyFont="1" applyAlignment="1" applyProtection="1">
      <alignment horizontal="left"/>
    </xf>
    <xf numFmtId="0" fontId="11" fillId="0" borderId="0" xfId="0" applyFont="1" applyFill="1" applyBorder="1" applyAlignment="1" applyProtection="1">
      <alignment horizontal="left"/>
    </xf>
    <xf numFmtId="0" fontId="12" fillId="0" borderId="7" xfId="0" applyFont="1" applyBorder="1" applyAlignment="1" applyProtection="1">
      <alignment horizontal="left"/>
    </xf>
    <xf numFmtId="0" fontId="12" fillId="0" borderId="0" xfId="0" applyFont="1" applyBorder="1" applyAlignment="1" applyProtection="1">
      <alignment horizontal="left"/>
    </xf>
    <xf numFmtId="0" fontId="3" fillId="0" borderId="8" xfId="0" applyFont="1" applyBorder="1" applyAlignment="1" applyProtection="1">
      <alignment horizontal="left"/>
    </xf>
    <xf numFmtId="4" fontId="3" fillId="0" borderId="0" xfId="0" applyNumberFormat="1" applyFont="1" applyBorder="1" applyAlignment="1" applyProtection="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12" fillId="0" borderId="7" xfId="0" applyFont="1" applyBorder="1" applyProtection="1"/>
    <xf numFmtId="0" fontId="12" fillId="0" borderId="0" xfId="0" applyFont="1" applyBorder="1" applyProtection="1"/>
    <xf numFmtId="0" fontId="12" fillId="0" borderId="0" xfId="0" applyFont="1" applyFill="1" applyBorder="1" applyProtection="1"/>
    <xf numFmtId="0" fontId="3" fillId="0" borderId="8" xfId="0" applyFont="1" applyBorder="1" applyProtection="1"/>
    <xf numFmtId="0" fontId="12" fillId="0" borderId="7" xfId="0" applyFont="1" applyBorder="1" applyAlignment="1" applyProtection="1"/>
    <xf numFmtId="0" fontId="12" fillId="0" borderId="0" xfId="0" applyFont="1" applyBorder="1" applyAlignment="1" applyProtection="1"/>
    <xf numFmtId="0" fontId="3" fillId="0" borderId="8" xfId="0" applyFont="1" applyBorder="1" applyAlignment="1" applyProtection="1"/>
    <xf numFmtId="49" fontId="12" fillId="0" borderId="0" xfId="0" applyNumberFormat="1" applyFont="1" applyBorder="1" applyAlignment="1" applyProtection="1">
      <alignment horizontal="left"/>
    </xf>
    <xf numFmtId="0" fontId="3" fillId="0" borderId="9" xfId="0" applyFont="1" applyBorder="1" applyProtection="1"/>
    <xf numFmtId="0" fontId="3" fillId="0" borderId="10" xfId="0" applyFont="1" applyBorder="1" applyProtection="1"/>
    <xf numFmtId="0" fontId="3" fillId="0" borderId="10" xfId="0" applyFont="1" applyFill="1" applyBorder="1" applyProtection="1"/>
    <xf numFmtId="0" fontId="3" fillId="0" borderId="11" xfId="0" applyFont="1" applyBorder="1" applyProtection="1"/>
    <xf numFmtId="4" fontId="3" fillId="0" borderId="0" xfId="0" applyNumberFormat="1" applyFont="1" applyAlignment="1" applyProtection="1">
      <alignment horizontal="center"/>
    </xf>
    <xf numFmtId="4" fontId="12" fillId="0" borderId="1" xfId="0" applyNumberFormat="1" applyFont="1" applyBorder="1" applyProtection="1"/>
    <xf numFmtId="4" fontId="12" fillId="0" borderId="1" xfId="0" applyNumberFormat="1" applyFont="1" applyFill="1" applyBorder="1" applyProtection="1"/>
    <xf numFmtId="4" fontId="4" fillId="2" borderId="1" xfId="0" applyNumberFormat="1" applyFont="1" applyFill="1" applyBorder="1" applyAlignment="1" applyProtection="1">
      <alignment horizontal="center" vertical="top" wrapText="1"/>
    </xf>
    <xf numFmtId="4" fontId="4" fillId="2" borderId="1" xfId="0" applyNumberFormat="1" applyFont="1" applyFill="1" applyBorder="1" applyProtection="1"/>
    <xf numFmtId="0" fontId="4" fillId="0" borderId="0" xfId="0" applyFont="1" applyAlignment="1" applyProtection="1">
      <alignment horizontal="right"/>
      <protection locked="0"/>
    </xf>
    <xf numFmtId="0" fontId="4" fillId="0" borderId="0" xfId="0" applyFont="1" applyAlignment="1" applyProtection="1">
      <alignment horizontal="left" indent="15"/>
      <protection locked="0"/>
    </xf>
    <xf numFmtId="0" fontId="3" fillId="2" borderId="7" xfId="0" applyFont="1" applyFill="1" applyBorder="1" applyProtection="1">
      <protection locked="0"/>
    </xf>
    <xf numFmtId="0" fontId="3" fillId="2" borderId="0" xfId="0" applyFont="1" applyFill="1" applyBorder="1" applyProtection="1">
      <protection locked="0"/>
    </xf>
    <xf numFmtId="0" fontId="3" fillId="2" borderId="8" xfId="0" applyFont="1" applyFill="1" applyBorder="1" applyProtection="1">
      <protection locked="0"/>
    </xf>
    <xf numFmtId="0" fontId="3" fillId="2" borderId="9" xfId="0" applyFont="1" applyFill="1" applyBorder="1" applyProtection="1">
      <protection locked="0"/>
    </xf>
    <xf numFmtId="0" fontId="3" fillId="2" borderId="10" xfId="0" applyFont="1" applyFill="1" applyBorder="1" applyProtection="1">
      <protection locked="0"/>
    </xf>
    <xf numFmtId="0" fontId="3" fillId="2" borderId="11" xfId="0" applyFont="1" applyFill="1" applyBorder="1" applyProtection="1">
      <protection locked="0"/>
    </xf>
    <xf numFmtId="171" fontId="3" fillId="0" borderId="1" xfId="0" applyNumberFormat="1" applyFont="1" applyFill="1" applyBorder="1" applyAlignment="1" applyProtection="1">
      <alignment horizontal="center" vertical="top" wrapText="1"/>
    </xf>
    <xf numFmtId="171" fontId="3" fillId="0" borderId="1" xfId="0" applyNumberFormat="1" applyFont="1" applyBorder="1" applyAlignment="1" applyProtection="1">
      <alignment vertical="top" wrapText="1"/>
    </xf>
    <xf numFmtId="4" fontId="14" fillId="0" borderId="0" xfId="0" applyNumberFormat="1" applyFont="1" applyProtection="1">
      <protection locked="0"/>
    </xf>
    <xf numFmtId="4" fontId="14" fillId="0" borderId="0" xfId="0" applyNumberFormat="1" applyFont="1" applyProtection="1"/>
    <xf numFmtId="0" fontId="8" fillId="0" borderId="0" xfId="0" applyFont="1" applyFill="1" applyBorder="1" applyAlignment="1" applyProtection="1">
      <alignment horizontal="center" vertical="top" wrapText="1"/>
    </xf>
    <xf numFmtId="0" fontId="4" fillId="0" borderId="0" xfId="0" applyFont="1" applyBorder="1" applyAlignment="1" applyProtection="1">
      <alignment horizontal="center"/>
      <protection locked="0"/>
    </xf>
    <xf numFmtId="4" fontId="12" fillId="0" borderId="1" xfId="0" applyNumberFormat="1" applyFont="1" applyBorder="1" applyAlignment="1" applyProtection="1">
      <alignment horizontal="right"/>
    </xf>
    <xf numFmtId="0" fontId="16" fillId="0" borderId="0" xfId="0" applyFont="1" applyFill="1" applyBorder="1" applyProtection="1"/>
    <xf numFmtId="4" fontId="16" fillId="0" borderId="0" xfId="0" applyNumberFormat="1" applyFont="1" applyFill="1" applyBorder="1" applyProtection="1"/>
    <xf numFmtId="1" fontId="12" fillId="0" borderId="0" xfId="0" quotePrefix="1" applyNumberFormat="1" applyFont="1" applyBorder="1" applyAlignment="1" applyProtection="1">
      <alignment horizontal="left"/>
    </xf>
    <xf numFmtId="0" fontId="18" fillId="0" borderId="0" xfId="2" applyFont="1" applyBorder="1" applyAlignment="1" applyProtection="1">
      <alignment vertical="top" wrapText="1"/>
    </xf>
    <xf numFmtId="0" fontId="18" fillId="0" borderId="0" xfId="2" applyFont="1" applyBorder="1" applyAlignment="1" applyProtection="1">
      <alignment horizontal="left" vertical="top" wrapText="1"/>
    </xf>
    <xf numFmtId="0" fontId="1" fillId="0" borderId="0" xfId="2" applyBorder="1" applyAlignment="1" applyProtection="1">
      <alignment horizontal="left"/>
    </xf>
    <xf numFmtId="14" fontId="18" fillId="0" borderId="0" xfId="2" applyNumberFormat="1" applyFont="1" applyBorder="1" applyProtection="1"/>
    <xf numFmtId="0" fontId="4" fillId="0" borderId="1" xfId="0" applyFont="1" applyBorder="1" applyAlignment="1" applyProtection="1">
      <alignment vertical="top" wrapText="1"/>
      <protection locked="0"/>
    </xf>
    <xf numFmtId="171" fontId="4" fillId="0" borderId="1" xfId="0" applyNumberFormat="1" applyFont="1" applyFill="1" applyBorder="1" applyAlignment="1" applyProtection="1">
      <alignment horizontal="center" vertical="top" wrapText="1"/>
    </xf>
    <xf numFmtId="0" fontId="20" fillId="0" borderId="0" xfId="0" applyFont="1" applyFill="1" applyBorder="1" applyProtection="1"/>
    <xf numFmtId="4" fontId="20" fillId="0" borderId="0" xfId="0" applyNumberFormat="1" applyFont="1" applyFill="1" applyBorder="1" applyProtection="1"/>
    <xf numFmtId="49" fontId="3" fillId="0" borderId="0" xfId="0" applyNumberFormat="1" applyFont="1" applyFill="1" applyBorder="1" applyAlignment="1" applyProtection="1">
      <alignment wrapText="1"/>
    </xf>
    <xf numFmtId="49" fontId="3" fillId="0" borderId="0" xfId="0" applyNumberFormat="1" applyFont="1" applyBorder="1" applyAlignment="1" applyProtection="1">
      <alignment wrapText="1"/>
    </xf>
    <xf numFmtId="49" fontId="3" fillId="0" borderId="7" xfId="0" applyNumberFormat="1" applyFont="1" applyBorder="1" applyAlignment="1" applyProtection="1">
      <alignment wrapText="1"/>
    </xf>
    <xf numFmtId="49" fontId="3" fillId="0" borderId="0" xfId="0" applyNumberFormat="1" applyFont="1" applyBorder="1" applyAlignment="1" applyProtection="1">
      <alignment horizontal="right" wrapText="1"/>
    </xf>
    <xf numFmtId="49" fontId="3" fillId="0" borderId="8" xfId="0" applyNumberFormat="1" applyFont="1" applyBorder="1" applyAlignment="1" applyProtection="1">
      <alignment wrapText="1"/>
    </xf>
    <xf numFmtId="0" fontId="3" fillId="0" borderId="7" xfId="0" applyFont="1" applyBorder="1" applyProtection="1"/>
    <xf numFmtId="4" fontId="3" fillId="0" borderId="8" xfId="0" applyNumberFormat="1" applyFont="1" applyBorder="1" applyProtection="1"/>
    <xf numFmtId="0" fontId="3" fillId="0" borderId="0" xfId="0" applyFont="1" applyBorder="1" applyAlignment="1" applyProtection="1">
      <alignment horizontal="right"/>
    </xf>
    <xf numFmtId="0" fontId="12" fillId="0" borderId="0" xfId="0" applyFont="1" applyBorder="1" applyAlignment="1" applyProtection="1">
      <alignment horizontal="right"/>
    </xf>
    <xf numFmtId="0" fontId="3" fillId="0" borderId="8" xfId="0" applyFont="1" applyFill="1" applyBorder="1" applyProtection="1"/>
    <xf numFmtId="4" fontId="3" fillId="0" borderId="10" xfId="0" applyNumberFormat="1" applyFont="1" applyBorder="1" applyProtection="1"/>
    <xf numFmtId="0" fontId="3" fillId="0" borderId="11" xfId="0" applyFont="1" applyFill="1" applyBorder="1" applyProtection="1"/>
    <xf numFmtId="0" fontId="8" fillId="4" borderId="6" xfId="0" applyFont="1" applyFill="1" applyBorder="1" applyAlignment="1" applyProtection="1">
      <alignment horizontal="center" vertical="top" wrapText="1"/>
    </xf>
    <xf numFmtId="0" fontId="17" fillId="0" borderId="0" xfId="2" applyFont="1" applyBorder="1" applyAlignment="1" applyProtection="1">
      <alignment horizontal="center" vertical="top" wrapText="1"/>
    </xf>
    <xf numFmtId="0" fontId="18" fillId="0" borderId="0" xfId="2" applyFont="1" applyBorder="1" applyAlignment="1" applyProtection="1">
      <alignment horizontal="left"/>
    </xf>
    <xf numFmtId="0" fontId="1" fillId="0" borderId="0" xfId="2" applyBorder="1" applyAlignment="1" applyProtection="1">
      <alignment horizontal="left"/>
    </xf>
    <xf numFmtId="14" fontId="18" fillId="0" borderId="0" xfId="2" applyNumberFormat="1" applyFont="1" applyBorder="1" applyAlignment="1" applyProtection="1">
      <alignment vertical="top" wrapText="1"/>
    </xf>
    <xf numFmtId="0" fontId="18" fillId="0" borderId="0" xfId="2" applyFont="1" applyBorder="1" applyAlignment="1" applyProtection="1">
      <alignment vertical="top" wrapText="1"/>
    </xf>
    <xf numFmtId="14" fontId="18" fillId="0" borderId="0" xfId="2" applyNumberFormat="1" applyFont="1" applyBorder="1" applyAlignment="1" applyProtection="1">
      <alignment horizontal="center"/>
    </xf>
    <xf numFmtId="0" fontId="15" fillId="2" borderId="0" xfId="0" applyFont="1" applyFill="1" applyBorder="1" applyAlignment="1" applyProtection="1">
      <alignment horizontal="right" vertical="top" wrapText="1"/>
    </xf>
    <xf numFmtId="0" fontId="0" fillId="0" borderId="0" xfId="0" applyAlignment="1"/>
    <xf numFmtId="0" fontId="4" fillId="2" borderId="0" xfId="0" applyFont="1" applyFill="1" applyAlignment="1" applyProtection="1">
      <alignment horizontal="left" vertical="top"/>
    </xf>
    <xf numFmtId="0" fontId="3" fillId="0" borderId="0" xfId="0" applyFont="1" applyBorder="1" applyAlignment="1" applyProtection="1">
      <alignment horizontal="left" vertical="top" wrapText="1"/>
    </xf>
    <xf numFmtId="0" fontId="7" fillId="0" borderId="0" xfId="0" applyFont="1" applyAlignment="1" applyProtection="1">
      <alignment horizontal="left" wrapText="1"/>
    </xf>
    <xf numFmtId="0" fontId="3" fillId="0" borderId="5"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 fillId="0" borderId="1" xfId="0" applyFont="1" applyBorder="1" applyAlignment="1" applyProtection="1">
      <alignment horizontal="left" vertical="top" wrapText="1"/>
      <protection locked="0"/>
    </xf>
    <xf numFmtId="0" fontId="4" fillId="2" borderId="3"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0" fontId="3" fillId="0" borderId="5" xfId="0"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6" xfId="0" applyBorder="1" applyAlignment="1" applyProtection="1">
      <alignment vertical="top" wrapText="1"/>
      <protection locked="0"/>
    </xf>
    <xf numFmtId="0" fontId="12" fillId="0" borderId="7" xfId="0" applyFont="1" applyBorder="1" applyAlignment="1" applyProtection="1">
      <alignment horizontal="right" vertical="top" wrapText="1"/>
    </xf>
    <xf numFmtId="0" fontId="0" fillId="0" borderId="0" xfId="0" applyProtection="1"/>
    <xf numFmtId="0" fontId="0" fillId="0" borderId="8" xfId="0" applyBorder="1" applyProtection="1"/>
    <xf numFmtId="0" fontId="12" fillId="0" borderId="1" xfId="0" applyFont="1" applyBorder="1" applyAlignment="1" applyProtection="1">
      <alignment horizontal="left" vertical="top" wrapText="1"/>
    </xf>
    <xf numFmtId="0" fontId="12" fillId="0" borderId="5"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6" xfId="0" applyFont="1" applyFill="1" applyBorder="1" applyAlignment="1" applyProtection="1">
      <alignment horizontal="left" vertical="top" wrapText="1"/>
    </xf>
    <xf numFmtId="0" fontId="12" fillId="0" borderId="12" xfId="0" applyFont="1" applyBorder="1" applyAlignment="1" applyProtection="1">
      <alignment horizontal="right" vertical="top" wrapText="1"/>
    </xf>
    <xf numFmtId="0" fontId="0" fillId="0" borderId="13" xfId="0" applyBorder="1" applyProtection="1"/>
    <xf numFmtId="0" fontId="0" fillId="0" borderId="14" xfId="0" applyBorder="1" applyProtection="1"/>
    <xf numFmtId="0" fontId="5" fillId="2" borderId="12" xfId="0" applyFont="1" applyFill="1" applyBorder="1" applyAlignment="1" applyProtection="1">
      <alignment horizontal="center"/>
      <protection locked="0"/>
    </xf>
    <xf numFmtId="0" fontId="5" fillId="2" borderId="13" xfId="0" applyFont="1" applyFill="1"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8" xfId="0" applyFont="1" applyFill="1" applyBorder="1" applyAlignment="1" applyProtection="1">
      <alignment horizontal="center"/>
      <protection locked="0"/>
    </xf>
    <xf numFmtId="0" fontId="13" fillId="0" borderId="9" xfId="0" applyFont="1" applyBorder="1" applyAlignment="1" applyProtection="1">
      <alignment horizontal="right" vertical="top" wrapText="1"/>
    </xf>
    <xf numFmtId="0" fontId="0" fillId="0" borderId="10" xfId="0" applyBorder="1" applyProtection="1"/>
    <xf numFmtId="0" fontId="0" fillId="0" borderId="11" xfId="0" applyBorder="1" applyProtection="1"/>
    <xf numFmtId="0" fontId="13" fillId="4" borderId="5" xfId="0" applyFont="1" applyFill="1" applyBorder="1" applyAlignment="1" applyProtection="1">
      <alignment horizontal="center" vertical="top" wrapText="1"/>
    </xf>
    <xf numFmtId="0" fontId="13" fillId="4" borderId="4" xfId="0" applyFont="1" applyFill="1" applyBorder="1" applyAlignment="1" applyProtection="1">
      <alignment horizontal="center" vertical="top" wrapText="1"/>
    </xf>
    <xf numFmtId="0" fontId="13" fillId="4" borderId="6" xfId="0" applyFont="1" applyFill="1" applyBorder="1" applyAlignment="1" applyProtection="1">
      <alignment horizontal="center" vertical="top" wrapText="1"/>
    </xf>
    <xf numFmtId="0" fontId="4" fillId="0" borderId="12" xfId="0" applyFont="1" applyBorder="1" applyAlignment="1" applyProtection="1">
      <alignment horizontal="center"/>
    </xf>
    <xf numFmtId="0" fontId="4" fillId="0" borderId="13" xfId="0" applyFont="1" applyBorder="1" applyAlignment="1" applyProtection="1">
      <alignment horizontal="center"/>
    </xf>
    <xf numFmtId="0" fontId="4" fillId="0" borderId="14" xfId="0" applyFont="1" applyBorder="1" applyAlignment="1" applyProtection="1">
      <alignment horizontal="center"/>
    </xf>
    <xf numFmtId="0" fontId="12"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12" fillId="0" borderId="12" xfId="0" applyFont="1" applyBorder="1" applyAlignment="1" applyProtection="1">
      <alignment horizontal="left" vertical="top" wrapText="1"/>
    </xf>
    <xf numFmtId="0" fontId="12" fillId="0" borderId="13" xfId="0" applyFont="1" applyBorder="1" applyAlignment="1" applyProtection="1">
      <alignment horizontal="left" vertical="top" wrapText="1"/>
    </xf>
    <xf numFmtId="0" fontId="2" fillId="0" borderId="0" xfId="1" applyBorder="1" applyAlignment="1" applyProtection="1">
      <alignment horizontal="left" vertical="top" wrapText="1"/>
    </xf>
    <xf numFmtId="15" fontId="3" fillId="0" borderId="5" xfId="0" applyNumberFormat="1"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4" fillId="2" borderId="5" xfId="0" applyFont="1" applyFill="1" applyBorder="1" applyAlignment="1" applyProtection="1">
      <alignment horizontal="left" vertical="top" wrapText="1"/>
    </xf>
    <xf numFmtId="0" fontId="4" fillId="2" borderId="4" xfId="0" applyFont="1" applyFill="1" applyBorder="1" applyAlignment="1" applyProtection="1">
      <alignment horizontal="left" vertical="top" wrapText="1"/>
    </xf>
    <xf numFmtId="0" fontId="13" fillId="0" borderId="1" xfId="0" applyFont="1" applyBorder="1" applyAlignment="1" applyProtection="1">
      <alignment horizontal="left" vertical="top" wrapText="1"/>
    </xf>
    <xf numFmtId="0" fontId="5" fillId="0" borderId="0" xfId="0" applyFont="1" applyAlignment="1" applyProtection="1">
      <alignment horizont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4" fillId="0" borderId="0" xfId="0" applyFont="1" applyAlignment="1" applyProtection="1">
      <alignment horizontal="right"/>
      <protection locked="0"/>
    </xf>
    <xf numFmtId="0" fontId="0" fillId="0" borderId="0" xfId="0" applyAlignment="1" applyProtection="1">
      <alignment horizontal="right"/>
      <protection locked="0"/>
    </xf>
    <xf numFmtId="0" fontId="19" fillId="0" borderId="5" xfId="0" applyFont="1" applyFill="1" applyBorder="1" applyAlignment="1" applyProtection="1">
      <alignment horizontal="center" vertical="top" wrapText="1"/>
    </xf>
    <xf numFmtId="0" fontId="8" fillId="0" borderId="4" xfId="0" applyFont="1" applyFill="1" applyBorder="1" applyAlignment="1" applyProtection="1">
      <alignment horizontal="center" vertical="top" wrapText="1"/>
    </xf>
    <xf numFmtId="0" fontId="8" fillId="0" borderId="6" xfId="0" applyFont="1" applyFill="1" applyBorder="1" applyAlignment="1" applyProtection="1">
      <alignment horizontal="center" vertical="top" wrapText="1"/>
    </xf>
    <xf numFmtId="0" fontId="3" fillId="0" borderId="3" xfId="0" applyFont="1" applyFill="1" applyBorder="1" applyAlignment="1" applyProtection="1">
      <alignment horizontal="left" vertical="top"/>
      <protection locked="0"/>
    </xf>
    <xf numFmtId="0" fontId="0" fillId="0" borderId="2" xfId="0" applyBorder="1" applyAlignment="1" applyProtection="1">
      <alignment horizontal="left" vertical="top"/>
      <protection locked="0"/>
    </xf>
    <xf numFmtId="0" fontId="3" fillId="0" borderId="0" xfId="0" applyFont="1" applyAlignment="1" applyProtection="1">
      <alignment horizontal="center"/>
    </xf>
    <xf numFmtId="0" fontId="0" fillId="0" borderId="4"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4" fillId="0" borderId="0" xfId="0" applyFont="1" applyBorder="1" applyAlignment="1" applyProtection="1">
      <alignment horizontal="left" vertical="top" wrapText="1"/>
    </xf>
    <xf numFmtId="49" fontId="24" fillId="6" borderId="12" xfId="0" applyNumberFormat="1" applyFont="1" applyFill="1" applyBorder="1" applyAlignment="1" applyProtection="1">
      <alignment horizontal="center" wrapText="1"/>
    </xf>
    <xf numFmtId="49" fontId="24" fillId="6" borderId="13" xfId="0" applyNumberFormat="1" applyFont="1" applyFill="1" applyBorder="1" applyAlignment="1" applyProtection="1">
      <alignment horizontal="center" wrapText="1"/>
    </xf>
    <xf numFmtId="49" fontId="24" fillId="6" borderId="14" xfId="0" applyNumberFormat="1" applyFont="1" applyFill="1" applyBorder="1" applyAlignment="1" applyProtection="1">
      <alignment horizontal="center" wrapText="1"/>
    </xf>
    <xf numFmtId="0" fontId="21" fillId="0" borderId="0" xfId="0" applyFont="1" applyBorder="1" applyAlignment="1" applyProtection="1">
      <alignment horizontal="center"/>
    </xf>
    <xf numFmtId="0" fontId="23" fillId="5" borderId="7"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8" xfId="0" applyFont="1" applyFill="1" applyBorder="1" applyAlignment="1" applyProtection="1">
      <alignment horizontal="center" vertical="center" wrapText="1"/>
    </xf>
    <xf numFmtId="0" fontId="8" fillId="0" borderId="5" xfId="0" applyFont="1" applyBorder="1" applyAlignment="1" applyProtection="1">
      <alignment horizontal="left"/>
    </xf>
    <xf numFmtId="0" fontId="8" fillId="0" borderId="4" xfId="0" applyFont="1" applyBorder="1" applyAlignment="1" applyProtection="1">
      <alignment horizontal="left"/>
    </xf>
    <xf numFmtId="0" fontId="8" fillId="0" borderId="6" xfId="0" applyFont="1" applyBorder="1" applyAlignment="1" applyProtection="1">
      <alignment horizontal="left"/>
    </xf>
    <xf numFmtId="0" fontId="3" fillId="0" borderId="5" xfId="0" applyFont="1" applyBorder="1" applyAlignment="1" applyProtection="1">
      <alignment horizontal="left"/>
    </xf>
    <xf numFmtId="0" fontId="3" fillId="0" borderId="4" xfId="0" applyFont="1" applyBorder="1" applyAlignment="1" applyProtection="1">
      <alignment horizontal="left"/>
    </xf>
    <xf numFmtId="0" fontId="3" fillId="0" borderId="6" xfId="0" applyFont="1" applyBorder="1" applyAlignment="1" applyProtection="1">
      <alignment horizontal="left"/>
    </xf>
    <xf numFmtId="0" fontId="3" fillId="0" borderId="5" xfId="0" applyFont="1" applyBorder="1" applyAlignment="1" applyProtection="1">
      <alignment horizontal="center"/>
    </xf>
    <xf numFmtId="0" fontId="3" fillId="0" borderId="4" xfId="0" applyFont="1" applyBorder="1" applyAlignment="1" applyProtection="1">
      <alignment horizontal="center"/>
    </xf>
    <xf numFmtId="0" fontId="3" fillId="0" borderId="6" xfId="0" applyFont="1" applyBorder="1" applyAlignment="1" applyProtection="1">
      <alignment horizontal="center"/>
    </xf>
    <xf numFmtId="0" fontId="22" fillId="0" borderId="0" xfId="0" applyFont="1" applyBorder="1" applyAlignment="1" applyProtection="1">
      <alignment horizontal="center"/>
    </xf>
    <xf numFmtId="0" fontId="22" fillId="0" borderId="7" xfId="0" applyFont="1" applyBorder="1" applyAlignment="1" applyProtection="1">
      <alignment horizontal="left"/>
    </xf>
    <xf numFmtId="0" fontId="22" fillId="0" borderId="0" xfId="0" applyFont="1" applyBorder="1" applyAlignment="1" applyProtection="1">
      <alignment horizontal="left"/>
    </xf>
    <xf numFmtId="0" fontId="23" fillId="5" borderId="7" xfId="0" applyFont="1" applyFill="1" applyBorder="1" applyAlignment="1" applyProtection="1">
      <alignment horizontal="center" wrapText="1"/>
    </xf>
    <xf numFmtId="0" fontId="23" fillId="5" borderId="0" xfId="0" applyFont="1" applyFill="1" applyBorder="1" applyAlignment="1" applyProtection="1">
      <alignment horizontal="center" wrapText="1"/>
    </xf>
    <xf numFmtId="0" fontId="23" fillId="5" borderId="8" xfId="0" applyFont="1" applyFill="1" applyBorder="1" applyAlignment="1" applyProtection="1">
      <alignment horizontal="center" wrapText="1"/>
    </xf>
  </cellXfs>
  <cellStyles count="3">
    <cellStyle name="Hyperlink" xfId="1" builtinId="8"/>
    <cellStyle name="Normal" xfId="0" builtinId="0"/>
    <cellStyle name="Normal 2" xfId="2"/>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0</xdr:row>
      <xdr:rowOff>28575</xdr:rowOff>
    </xdr:from>
    <xdr:to>
      <xdr:col>8</xdr:col>
      <xdr:colOff>571500</xdr:colOff>
      <xdr:row>6</xdr:row>
      <xdr:rowOff>114300</xdr:rowOff>
    </xdr:to>
    <xdr:pic>
      <xdr:nvPicPr>
        <xdr:cNvPr id="3347" name="Picture 11" descr="New - CTICC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4725" y="28575"/>
          <a:ext cx="361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180975</xdr:colOff>
      <xdr:row>84</xdr:row>
      <xdr:rowOff>66675</xdr:rowOff>
    </xdr:from>
    <xdr:to>
      <xdr:col>8</xdr:col>
      <xdr:colOff>542925</xdr:colOff>
      <xdr:row>91</xdr:row>
      <xdr:rowOff>85725</xdr:rowOff>
    </xdr:to>
    <xdr:pic>
      <xdr:nvPicPr>
        <xdr:cNvPr id="3348" name="Picture 14" descr="New - CTICC_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96150" y="15344775"/>
          <a:ext cx="3619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152400</xdr:colOff>
      <xdr:row>117</xdr:row>
      <xdr:rowOff>57150</xdr:rowOff>
    </xdr:from>
    <xdr:to>
      <xdr:col>8</xdr:col>
      <xdr:colOff>514350</xdr:colOff>
      <xdr:row>121</xdr:row>
      <xdr:rowOff>228600</xdr:rowOff>
    </xdr:to>
    <xdr:pic>
      <xdr:nvPicPr>
        <xdr:cNvPr id="3349" name="Picture 17" descr="New - CTICC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7575" y="21221700"/>
          <a:ext cx="361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zanoxolo@cticc.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45"/>
  <sheetViews>
    <sheetView tabSelected="1" view="pageBreakPreview" zoomScaleNormal="100" zoomScaleSheetLayoutView="100" workbookViewId="0">
      <selection activeCell="G73" sqref="G73"/>
    </sheetView>
  </sheetViews>
  <sheetFormatPr defaultRowHeight="13.5" x14ac:dyDescent="0.3"/>
  <cols>
    <col min="1" max="1" width="13.5703125" style="11" customWidth="1"/>
    <col min="2" max="2" width="0.140625" style="12" customWidth="1"/>
    <col min="3" max="3" width="21.140625" style="11" customWidth="1"/>
    <col min="4" max="4" width="17.140625" style="13" customWidth="1"/>
    <col min="5" max="5" width="18.28515625" style="11" customWidth="1"/>
    <col min="6" max="6" width="13.85546875" style="11" customWidth="1"/>
    <col min="7" max="7" width="9.28515625" style="11" customWidth="1"/>
    <col min="8" max="8" width="13.28515625" style="19" customWidth="1"/>
    <col min="9" max="243" width="9.140625" style="12"/>
    <col min="244" max="16384" width="9.140625" style="11"/>
  </cols>
  <sheetData>
    <row r="1" spans="1:243" ht="12.75" customHeight="1" x14ac:dyDescent="0.3">
      <c r="F1" s="12"/>
      <c r="H1" s="11"/>
    </row>
    <row r="2" spans="1:243" ht="23.25" customHeight="1" x14ac:dyDescent="0.3">
      <c r="A2" s="108" t="s">
        <v>70</v>
      </c>
      <c r="B2" s="108"/>
      <c r="C2" s="108"/>
      <c r="D2" s="108"/>
      <c r="E2" s="108"/>
      <c r="F2" s="108"/>
      <c r="G2" s="108"/>
      <c r="H2" s="108"/>
      <c r="I2" s="108"/>
    </row>
    <row r="3" spans="1:243" ht="12.75" customHeight="1" x14ac:dyDescent="0.3">
      <c r="A3" s="87" t="s">
        <v>76</v>
      </c>
      <c r="B3" s="11"/>
      <c r="C3" s="88" t="s">
        <v>83</v>
      </c>
      <c r="D3" s="88" t="s">
        <v>77</v>
      </c>
      <c r="E3" s="87" t="s">
        <v>96</v>
      </c>
      <c r="F3" s="87" t="s">
        <v>78</v>
      </c>
      <c r="G3" s="109" t="s">
        <v>82</v>
      </c>
      <c r="H3" s="109"/>
      <c r="I3" s="11"/>
    </row>
    <row r="4" spans="1:243" ht="12.75" customHeight="1" x14ac:dyDescent="0.3">
      <c r="A4" s="87"/>
      <c r="B4" s="11"/>
      <c r="C4" s="87"/>
      <c r="D4" s="88" t="s">
        <v>79</v>
      </c>
      <c r="E4" s="88">
        <v>1</v>
      </c>
      <c r="F4" s="87" t="s">
        <v>80</v>
      </c>
      <c r="G4" s="110">
        <v>1</v>
      </c>
      <c r="H4" s="110"/>
      <c r="I4" s="89"/>
    </row>
    <row r="5" spans="1:243" ht="12.75" customHeight="1" x14ac:dyDescent="0.3">
      <c r="A5" s="87"/>
      <c r="B5" s="87"/>
      <c r="C5" s="87"/>
      <c r="D5" s="111"/>
      <c r="E5" s="112"/>
      <c r="F5" s="87" t="s">
        <v>81</v>
      </c>
      <c r="G5" s="113">
        <v>40403</v>
      </c>
      <c r="H5" s="113"/>
      <c r="I5" s="90"/>
    </row>
    <row r="6" spans="1:243" x14ac:dyDescent="0.3">
      <c r="A6" s="14"/>
      <c r="B6" s="15"/>
      <c r="F6" s="12"/>
      <c r="H6" s="11"/>
    </row>
    <row r="7" spans="1:243" x14ac:dyDescent="0.3">
      <c r="A7" s="16"/>
      <c r="B7" s="17"/>
      <c r="E7" s="18"/>
      <c r="F7" s="18"/>
      <c r="G7" s="18"/>
    </row>
    <row r="8" spans="1:243" x14ac:dyDescent="0.3">
      <c r="A8" s="16"/>
      <c r="B8" s="17"/>
      <c r="E8" s="18"/>
      <c r="F8" s="18"/>
      <c r="G8" s="18"/>
    </row>
    <row r="9" spans="1:243" ht="14.25" x14ac:dyDescent="0.3">
      <c r="B9" s="81"/>
      <c r="C9" s="81"/>
      <c r="D9" s="81"/>
      <c r="E9" s="81"/>
      <c r="F9" s="81"/>
      <c r="G9" s="81"/>
      <c r="H9" s="81"/>
    </row>
    <row r="10" spans="1:243" s="20" customFormat="1" ht="16.5" customHeight="1" x14ac:dyDescent="0.3">
      <c r="A10" s="116" t="s">
        <v>115</v>
      </c>
      <c r="B10" s="116"/>
      <c r="C10" s="116"/>
      <c r="D10" s="114" t="s">
        <v>72</v>
      </c>
      <c r="E10" s="115"/>
      <c r="F10" s="115"/>
      <c r="G10" s="115"/>
      <c r="H10" s="115"/>
      <c r="I10" s="115"/>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row>
    <row r="11" spans="1:243" x14ac:dyDescent="0.3">
      <c r="A11" s="16"/>
      <c r="B11" s="17"/>
      <c r="E11" s="18"/>
      <c r="F11" s="18"/>
      <c r="G11" s="18"/>
      <c r="H11" s="80">
        <v>0.01</v>
      </c>
    </row>
    <row r="12" spans="1:243" ht="15.75" customHeight="1" x14ac:dyDescent="0.3">
      <c r="C12" s="21" t="s">
        <v>0</v>
      </c>
      <c r="D12" s="117" t="s">
        <v>88</v>
      </c>
      <c r="E12" s="117"/>
      <c r="F12" s="117"/>
      <c r="G12" s="117"/>
      <c r="H12" s="117"/>
    </row>
    <row r="13" spans="1:243" ht="13.5" customHeight="1" x14ac:dyDescent="0.3">
      <c r="D13" s="117" t="s">
        <v>1</v>
      </c>
      <c r="E13" s="117"/>
      <c r="F13" s="117"/>
      <c r="G13" s="117"/>
      <c r="H13" s="117"/>
    </row>
    <row r="14" spans="1:243" ht="12.75" customHeight="1" x14ac:dyDescent="0.3">
      <c r="D14" s="117" t="s">
        <v>89</v>
      </c>
      <c r="E14" s="180"/>
      <c r="F14" s="180"/>
      <c r="G14" s="180"/>
      <c r="H14" s="180"/>
    </row>
    <row r="15" spans="1:243" ht="14.25" customHeight="1" x14ac:dyDescent="0.3">
      <c r="D15" s="160" t="s">
        <v>90</v>
      </c>
      <c r="E15" s="160"/>
      <c r="F15" s="160"/>
      <c r="G15" s="160"/>
      <c r="H15" s="160"/>
    </row>
    <row r="16" spans="1:243" x14ac:dyDescent="0.3">
      <c r="A16" s="22" t="s">
        <v>2</v>
      </c>
      <c r="B16" s="23"/>
    </row>
    <row r="17" spans="1:243" x14ac:dyDescent="0.3">
      <c r="A17" s="123" t="s">
        <v>3</v>
      </c>
      <c r="B17" s="24"/>
      <c r="C17" s="175"/>
      <c r="D17" s="25"/>
      <c r="E17" s="26" t="s">
        <v>4</v>
      </c>
      <c r="F17" s="119"/>
      <c r="G17" s="120"/>
      <c r="H17" s="121"/>
    </row>
    <row r="18" spans="1:243" x14ac:dyDescent="0.3">
      <c r="A18" s="124"/>
      <c r="B18" s="25"/>
      <c r="C18" s="176"/>
      <c r="D18" s="25"/>
      <c r="E18" s="26" t="s">
        <v>5</v>
      </c>
      <c r="F18" s="125"/>
      <c r="G18" s="126"/>
      <c r="H18" s="127"/>
    </row>
    <row r="19" spans="1:243" x14ac:dyDescent="0.3">
      <c r="A19" s="25"/>
      <c r="B19" s="25"/>
      <c r="C19" s="25"/>
      <c r="D19" s="25"/>
      <c r="E19" s="25"/>
      <c r="F19" s="117"/>
      <c r="G19" s="117"/>
      <c r="H19" s="117"/>
    </row>
    <row r="20" spans="1:243" ht="14.25" customHeight="1" x14ac:dyDescent="0.3">
      <c r="A20" s="26" t="s">
        <v>69</v>
      </c>
      <c r="B20" s="24"/>
      <c r="C20" s="6"/>
      <c r="D20" s="25"/>
      <c r="E20" s="27" t="s">
        <v>6</v>
      </c>
      <c r="F20" s="122"/>
      <c r="G20" s="122"/>
      <c r="H20" s="122"/>
    </row>
    <row r="21" spans="1:243" ht="14.25" customHeight="1" x14ac:dyDescent="0.3">
      <c r="A21" s="25"/>
      <c r="B21" s="25"/>
      <c r="C21" s="7"/>
      <c r="D21" s="25"/>
      <c r="E21" s="26" t="s">
        <v>7</v>
      </c>
      <c r="F21" s="122"/>
      <c r="G21" s="122"/>
      <c r="H21" s="122"/>
    </row>
    <row r="22" spans="1:243" ht="14.25" customHeight="1" x14ac:dyDescent="0.3">
      <c r="A22" s="25"/>
      <c r="B22" s="25"/>
      <c r="C22" s="8"/>
      <c r="D22" s="25"/>
      <c r="E22" s="26" t="s">
        <v>8</v>
      </c>
      <c r="F22" s="125"/>
      <c r="G22" s="126"/>
      <c r="H22" s="127"/>
    </row>
    <row r="23" spans="1:243" x14ac:dyDescent="0.3">
      <c r="A23" s="28"/>
      <c r="B23" s="28"/>
      <c r="C23" s="25"/>
      <c r="D23" s="25"/>
      <c r="E23" s="26" t="s">
        <v>9</v>
      </c>
      <c r="F23" s="119"/>
      <c r="G23" s="120"/>
      <c r="H23" s="121"/>
    </row>
    <row r="24" spans="1:243" x14ac:dyDescent="0.3">
      <c r="A24" s="27" t="s">
        <v>10</v>
      </c>
      <c r="B24" s="24"/>
      <c r="C24" s="7"/>
      <c r="D24" s="25"/>
      <c r="E24" s="28"/>
      <c r="F24" s="117"/>
      <c r="G24" s="117"/>
      <c r="H24" s="117"/>
    </row>
    <row r="25" spans="1:243" ht="19.5" customHeight="1" x14ac:dyDescent="0.3">
      <c r="A25" s="26" t="s">
        <v>11</v>
      </c>
      <c r="B25" s="24"/>
      <c r="C25" s="7"/>
      <c r="D25" s="25"/>
      <c r="E25" s="29" t="s">
        <v>67</v>
      </c>
      <c r="F25" s="161"/>
      <c r="G25" s="178"/>
      <c r="H25" s="179"/>
    </row>
    <row r="26" spans="1:243" ht="16.5" customHeight="1" x14ac:dyDescent="0.3">
      <c r="A26" s="26" t="s">
        <v>12</v>
      </c>
      <c r="B26" s="24"/>
      <c r="C26" s="9"/>
      <c r="D26" s="25"/>
      <c r="E26" s="29" t="s">
        <v>68</v>
      </c>
      <c r="F26" s="161"/>
      <c r="G26" s="162"/>
      <c r="H26" s="163"/>
    </row>
    <row r="27" spans="1:243" ht="8.25" customHeight="1" x14ac:dyDescent="0.3"/>
    <row r="28" spans="1:243" ht="24" customHeight="1" x14ac:dyDescent="0.3">
      <c r="A28" s="118" t="s">
        <v>49</v>
      </c>
      <c r="B28" s="118"/>
      <c r="C28" s="118"/>
      <c r="D28" s="118"/>
      <c r="E28" s="118"/>
      <c r="F28" s="118"/>
      <c r="G28" s="118"/>
      <c r="H28" s="118"/>
    </row>
    <row r="29" spans="1:243" x14ac:dyDescent="0.3">
      <c r="A29" s="177"/>
      <c r="B29" s="177"/>
      <c r="C29" s="177"/>
      <c r="D29" s="177"/>
      <c r="E29" s="177"/>
      <c r="F29" s="177"/>
    </row>
    <row r="30" spans="1:243" s="31" customFormat="1" ht="25.5" x14ac:dyDescent="0.3">
      <c r="A30" s="164" t="s">
        <v>13</v>
      </c>
      <c r="B30" s="165"/>
      <c r="C30" s="165"/>
      <c r="D30" s="165"/>
      <c r="E30" s="165"/>
      <c r="F30" s="26" t="s">
        <v>48</v>
      </c>
      <c r="G30" s="30" t="s">
        <v>33</v>
      </c>
      <c r="H30" s="67" t="s">
        <v>34</v>
      </c>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row>
    <row r="31" spans="1:243" s="32" customFormat="1" ht="18.75" customHeight="1" x14ac:dyDescent="0.3">
      <c r="A31" s="172" t="s">
        <v>84</v>
      </c>
      <c r="B31" s="173"/>
      <c r="C31" s="173"/>
      <c r="D31" s="173"/>
      <c r="E31" s="173"/>
      <c r="F31" s="173"/>
      <c r="G31" s="173"/>
      <c r="H31" s="174"/>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row>
    <row r="32" spans="1:243" s="32" customFormat="1" ht="14.25" customHeight="1" x14ac:dyDescent="0.3">
      <c r="A32" s="150" t="s">
        <v>92</v>
      </c>
      <c r="B32" s="151"/>
      <c r="C32" s="151"/>
      <c r="D32" s="151"/>
      <c r="E32" s="151"/>
      <c r="F32" s="151"/>
      <c r="G32" s="151"/>
      <c r="H32" s="107"/>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row>
    <row r="33" spans="1:243" s="32" customFormat="1" x14ac:dyDescent="0.3">
      <c r="A33" s="156" t="s">
        <v>64</v>
      </c>
      <c r="B33" s="157"/>
      <c r="C33" s="157"/>
      <c r="D33" s="157"/>
      <c r="E33" s="157"/>
      <c r="F33" s="7"/>
      <c r="G33" s="41">
        <v>918.5</v>
      </c>
      <c r="H33" s="77">
        <f>+G33*F33</f>
        <v>0</v>
      </c>
      <c r="I33" s="84"/>
      <c r="J33" s="85"/>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row>
    <row r="34" spans="1:243" s="32" customFormat="1" x14ac:dyDescent="0.3">
      <c r="A34" s="156" t="s">
        <v>65</v>
      </c>
      <c r="B34" s="157"/>
      <c r="C34" s="157"/>
      <c r="D34" s="157"/>
      <c r="E34" s="157"/>
      <c r="F34" s="7"/>
      <c r="G34" s="41">
        <v>1171.5</v>
      </c>
      <c r="H34" s="77">
        <f>+G34*F34</f>
        <v>0</v>
      </c>
      <c r="I34" s="84"/>
      <c r="J34" s="85"/>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row>
    <row r="35" spans="1:243" s="32" customFormat="1" x14ac:dyDescent="0.3">
      <c r="A35" s="156" t="s">
        <v>66</v>
      </c>
      <c r="B35" s="157"/>
      <c r="C35" s="157"/>
      <c r="D35" s="157"/>
      <c r="E35" s="157"/>
      <c r="F35" s="7"/>
      <c r="G35" s="41">
        <v>1468.5</v>
      </c>
      <c r="H35" s="77">
        <f>+G35*F35</f>
        <v>0</v>
      </c>
      <c r="I35" s="84"/>
      <c r="J35" s="85"/>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row>
    <row r="36" spans="1:243" s="32" customFormat="1" x14ac:dyDescent="0.3">
      <c r="A36" s="156" t="s">
        <v>94</v>
      </c>
      <c r="B36" s="157"/>
      <c r="C36" s="157"/>
      <c r="D36" s="157"/>
      <c r="E36" s="157"/>
      <c r="F36" s="7"/>
      <c r="G36" s="41">
        <v>4848.8</v>
      </c>
      <c r="H36" s="77">
        <f>+G36*F36</f>
        <v>0</v>
      </c>
      <c r="I36" s="84"/>
      <c r="J36" s="85"/>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row>
    <row r="37" spans="1:243" ht="14.25" x14ac:dyDescent="0.3">
      <c r="A37" s="131" t="s">
        <v>56</v>
      </c>
      <c r="B37" s="131"/>
      <c r="C37" s="131"/>
      <c r="D37" s="131"/>
      <c r="E37" s="131"/>
      <c r="F37" s="1"/>
      <c r="G37" s="83">
        <v>1436.6</v>
      </c>
      <c r="H37" s="77">
        <f t="shared" ref="H37:H72" si="0">+G37*F37</f>
        <v>0</v>
      </c>
      <c r="I37" s="84"/>
      <c r="J37" s="85"/>
    </row>
    <row r="38" spans="1:243" s="16" customFormat="1" x14ac:dyDescent="0.25">
      <c r="A38" s="166" t="s">
        <v>95</v>
      </c>
      <c r="B38" s="166"/>
      <c r="C38" s="166"/>
      <c r="D38" s="166"/>
      <c r="E38" s="166"/>
      <c r="F38" s="91"/>
      <c r="G38" s="65">
        <v>1680.8</v>
      </c>
      <c r="H38" s="92">
        <f t="shared" si="0"/>
        <v>0</v>
      </c>
      <c r="I38" s="93"/>
      <c r="J38" s="94"/>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row>
    <row r="39" spans="1:243" ht="14.25" x14ac:dyDescent="0.3">
      <c r="A39" s="131" t="s">
        <v>58</v>
      </c>
      <c r="B39" s="131"/>
      <c r="C39" s="131"/>
      <c r="D39" s="131"/>
      <c r="E39" s="131"/>
      <c r="F39" s="1"/>
      <c r="G39" s="66">
        <v>5178.8</v>
      </c>
      <c r="H39" s="77">
        <f t="shared" si="0"/>
        <v>0</v>
      </c>
      <c r="I39" s="84"/>
      <c r="J39" s="85"/>
    </row>
    <row r="40" spans="1:243" ht="14.25" x14ac:dyDescent="0.3">
      <c r="A40" s="131" t="s">
        <v>59</v>
      </c>
      <c r="B40" s="131"/>
      <c r="C40" s="131"/>
      <c r="D40" s="131"/>
      <c r="E40" s="131"/>
      <c r="F40" s="1"/>
      <c r="G40" s="65">
        <v>6944.3</v>
      </c>
      <c r="H40" s="77">
        <f>+G40*F40</f>
        <v>0</v>
      </c>
      <c r="I40" s="84"/>
      <c r="J40" s="85"/>
    </row>
    <row r="41" spans="1:243" ht="14.25" x14ac:dyDescent="0.3">
      <c r="A41" s="131" t="s">
        <v>60</v>
      </c>
      <c r="B41" s="131"/>
      <c r="C41" s="131"/>
      <c r="D41" s="131"/>
      <c r="E41" s="131"/>
      <c r="F41" s="1"/>
      <c r="G41" s="65">
        <v>22193.599999999999</v>
      </c>
      <c r="H41" s="77">
        <f>+G41*F41</f>
        <v>0</v>
      </c>
      <c r="I41" s="84"/>
      <c r="J41" s="85"/>
    </row>
    <row r="42" spans="1:243" ht="14.25" customHeight="1" x14ac:dyDescent="0.3">
      <c r="A42" s="150" t="s">
        <v>91</v>
      </c>
      <c r="B42" s="151"/>
      <c r="C42" s="151"/>
      <c r="D42" s="151"/>
      <c r="E42" s="151"/>
      <c r="F42" s="151"/>
      <c r="G42" s="152"/>
      <c r="H42" s="77"/>
      <c r="I42" s="84"/>
      <c r="J42" s="85"/>
    </row>
    <row r="43" spans="1:243" ht="14.25" customHeight="1" x14ac:dyDescent="0.3">
      <c r="A43" s="156" t="s">
        <v>64</v>
      </c>
      <c r="B43" s="157"/>
      <c r="C43" s="157"/>
      <c r="D43" s="157"/>
      <c r="E43" s="157"/>
      <c r="F43" s="7"/>
      <c r="G43" s="41">
        <v>918.5</v>
      </c>
      <c r="H43" s="77">
        <f>+G43*F43</f>
        <v>0</v>
      </c>
      <c r="I43" s="84"/>
      <c r="J43" s="85"/>
    </row>
    <row r="44" spans="1:243" ht="14.25" customHeight="1" x14ac:dyDescent="0.3">
      <c r="A44" s="156" t="s">
        <v>65</v>
      </c>
      <c r="B44" s="157"/>
      <c r="C44" s="157"/>
      <c r="D44" s="157"/>
      <c r="E44" s="157"/>
      <c r="F44" s="7"/>
      <c r="G44" s="41">
        <v>1171.5</v>
      </c>
      <c r="H44" s="77">
        <f>+G44*F44</f>
        <v>0</v>
      </c>
      <c r="I44" s="84"/>
      <c r="J44" s="85"/>
    </row>
    <row r="45" spans="1:243" ht="14.25" customHeight="1" x14ac:dyDescent="0.3">
      <c r="A45" s="156" t="s">
        <v>94</v>
      </c>
      <c r="B45" s="157"/>
      <c r="C45" s="157"/>
      <c r="D45" s="157"/>
      <c r="E45" s="157"/>
      <c r="F45" s="7"/>
      <c r="G45" s="41">
        <v>4848.8</v>
      </c>
      <c r="H45" s="77">
        <f>+G45*F45</f>
        <v>0</v>
      </c>
      <c r="I45" s="84"/>
      <c r="J45" s="85"/>
    </row>
    <row r="46" spans="1:243" ht="14.25" customHeight="1" x14ac:dyDescent="0.3">
      <c r="A46" s="131" t="s">
        <v>57</v>
      </c>
      <c r="B46" s="131"/>
      <c r="C46" s="131"/>
      <c r="D46" s="131"/>
      <c r="E46" s="131"/>
      <c r="F46" s="1"/>
      <c r="G46" s="65">
        <v>1680.8</v>
      </c>
      <c r="H46" s="77">
        <f>+G46*F46</f>
        <v>0</v>
      </c>
      <c r="I46" s="84"/>
      <c r="J46" s="85"/>
    </row>
    <row r="47" spans="1:243" ht="14.25" customHeight="1" x14ac:dyDescent="0.3">
      <c r="A47" s="131" t="s">
        <v>58</v>
      </c>
      <c r="B47" s="131"/>
      <c r="C47" s="131"/>
      <c r="D47" s="131"/>
      <c r="E47" s="131"/>
      <c r="F47" s="1"/>
      <c r="G47" s="66">
        <v>5178.8</v>
      </c>
      <c r="H47" s="77">
        <f>+G47*F47</f>
        <v>0</v>
      </c>
      <c r="I47" s="84"/>
      <c r="J47" s="85"/>
    </row>
    <row r="48" spans="1:243" ht="14.25" x14ac:dyDescent="0.3">
      <c r="A48" s="131" t="s">
        <v>60</v>
      </c>
      <c r="B48" s="131"/>
      <c r="C48" s="131"/>
      <c r="D48" s="131"/>
      <c r="E48" s="131"/>
      <c r="F48" s="1"/>
      <c r="G48" s="65">
        <v>22193.599999999999</v>
      </c>
      <c r="H48" s="77">
        <f t="shared" si="0"/>
        <v>0</v>
      </c>
      <c r="I48" s="84"/>
      <c r="J48" s="85"/>
    </row>
    <row r="49" spans="1:10" ht="14.25" customHeight="1" x14ac:dyDescent="0.3">
      <c r="A49" s="150" t="s">
        <v>93</v>
      </c>
      <c r="B49" s="151"/>
      <c r="C49" s="151"/>
      <c r="D49" s="151"/>
      <c r="E49" s="151"/>
      <c r="F49" s="151"/>
      <c r="G49" s="152"/>
      <c r="H49" s="77"/>
      <c r="I49" s="84"/>
      <c r="J49" s="85"/>
    </row>
    <row r="50" spans="1:10" ht="14.25" x14ac:dyDescent="0.3">
      <c r="A50" s="132" t="s">
        <v>62</v>
      </c>
      <c r="B50" s="133"/>
      <c r="C50" s="133"/>
      <c r="D50" s="133"/>
      <c r="E50" s="134"/>
      <c r="F50" s="1"/>
      <c r="G50" s="65">
        <v>2035</v>
      </c>
      <c r="H50" s="77">
        <f t="shared" si="0"/>
        <v>0</v>
      </c>
      <c r="I50" s="84"/>
      <c r="J50" s="85"/>
    </row>
    <row r="51" spans="1:10" ht="14.25" x14ac:dyDescent="0.3">
      <c r="A51" s="132" t="s">
        <v>63</v>
      </c>
      <c r="B51" s="133"/>
      <c r="C51" s="133"/>
      <c r="D51" s="133"/>
      <c r="E51" s="134"/>
      <c r="F51" s="1"/>
      <c r="G51" s="65">
        <v>367.4</v>
      </c>
      <c r="H51" s="77">
        <f t="shared" si="0"/>
        <v>0</v>
      </c>
      <c r="I51" s="84"/>
      <c r="J51" s="85"/>
    </row>
    <row r="52" spans="1:10" ht="14.25" x14ac:dyDescent="0.3">
      <c r="A52" s="131" t="s">
        <v>61</v>
      </c>
      <c r="B52" s="131"/>
      <c r="C52" s="131"/>
      <c r="D52" s="131"/>
      <c r="E52" s="131"/>
      <c r="F52" s="1"/>
      <c r="G52" s="65">
        <v>243.1</v>
      </c>
      <c r="H52" s="77">
        <f t="shared" si="0"/>
        <v>0</v>
      </c>
      <c r="I52" s="84"/>
      <c r="J52" s="85"/>
    </row>
    <row r="53" spans="1:10" ht="14.25" x14ac:dyDescent="0.3">
      <c r="A53" s="131" t="s">
        <v>35</v>
      </c>
      <c r="B53" s="131"/>
      <c r="C53" s="131"/>
      <c r="D53" s="131"/>
      <c r="E53" s="131"/>
      <c r="F53" s="1"/>
      <c r="G53" s="65">
        <v>426.6</v>
      </c>
      <c r="H53" s="77">
        <f t="shared" si="0"/>
        <v>0</v>
      </c>
      <c r="I53" s="84"/>
      <c r="J53" s="85"/>
    </row>
    <row r="54" spans="1:10" ht="14.25" x14ac:dyDescent="0.3">
      <c r="A54" s="131" t="s">
        <v>36</v>
      </c>
      <c r="B54" s="131"/>
      <c r="C54" s="131"/>
      <c r="D54" s="131"/>
      <c r="E54" s="131"/>
      <c r="F54" s="1"/>
      <c r="G54" s="65">
        <v>338.8</v>
      </c>
      <c r="H54" s="77">
        <f t="shared" si="0"/>
        <v>0</v>
      </c>
      <c r="I54" s="84"/>
      <c r="J54" s="85"/>
    </row>
    <row r="55" spans="1:10" ht="14.25" x14ac:dyDescent="0.3">
      <c r="A55" s="131" t="s">
        <v>37</v>
      </c>
      <c r="B55" s="131"/>
      <c r="C55" s="131"/>
      <c r="D55" s="131"/>
      <c r="E55" s="131"/>
      <c r="F55" s="1"/>
      <c r="G55" s="65">
        <v>275</v>
      </c>
      <c r="H55" s="77">
        <f t="shared" si="0"/>
        <v>0</v>
      </c>
      <c r="I55" s="84"/>
      <c r="J55" s="85"/>
    </row>
    <row r="56" spans="1:10" ht="14.25" x14ac:dyDescent="0.3">
      <c r="A56" s="131" t="s">
        <v>38</v>
      </c>
      <c r="B56" s="131"/>
      <c r="C56" s="131"/>
      <c r="D56" s="131"/>
      <c r="E56" s="131"/>
      <c r="F56" s="1"/>
      <c r="G56" s="65">
        <v>243.1</v>
      </c>
      <c r="H56" s="77">
        <f t="shared" si="0"/>
        <v>0</v>
      </c>
      <c r="I56" s="84"/>
      <c r="J56" s="85"/>
    </row>
    <row r="57" spans="1:10" ht="14.25" x14ac:dyDescent="0.3">
      <c r="A57" s="131" t="s">
        <v>39</v>
      </c>
      <c r="B57" s="131"/>
      <c r="C57" s="131"/>
      <c r="D57" s="131"/>
      <c r="E57" s="131"/>
      <c r="F57" s="1"/>
      <c r="G57" s="65">
        <v>299.2</v>
      </c>
      <c r="H57" s="77">
        <f t="shared" si="0"/>
        <v>0</v>
      </c>
      <c r="I57" s="84"/>
      <c r="J57" s="85"/>
    </row>
    <row r="58" spans="1:10" ht="14.25" x14ac:dyDescent="0.3">
      <c r="A58" s="131" t="s">
        <v>40</v>
      </c>
      <c r="B58" s="131"/>
      <c r="C58" s="131"/>
      <c r="D58" s="131"/>
      <c r="E58" s="131"/>
      <c r="F58" s="1"/>
      <c r="G58" s="65">
        <v>470.8</v>
      </c>
      <c r="H58" s="77">
        <f t="shared" si="0"/>
        <v>0</v>
      </c>
      <c r="I58" s="84"/>
      <c r="J58" s="85"/>
    </row>
    <row r="59" spans="1:10" ht="14.25" x14ac:dyDescent="0.3">
      <c r="A59" s="131" t="s">
        <v>41</v>
      </c>
      <c r="B59" s="131"/>
      <c r="C59" s="131"/>
      <c r="D59" s="131"/>
      <c r="E59" s="131"/>
      <c r="F59" s="1"/>
      <c r="G59" s="65">
        <v>275</v>
      </c>
      <c r="H59" s="77">
        <f t="shared" si="0"/>
        <v>0</v>
      </c>
      <c r="I59" s="84"/>
      <c r="J59" s="85"/>
    </row>
    <row r="60" spans="1:10" ht="14.25" x14ac:dyDescent="0.3">
      <c r="A60" s="131" t="s">
        <v>42</v>
      </c>
      <c r="B60" s="131"/>
      <c r="C60" s="131"/>
      <c r="D60" s="131"/>
      <c r="E60" s="131"/>
      <c r="F60" s="1"/>
      <c r="G60" s="65">
        <v>275</v>
      </c>
      <c r="H60" s="77">
        <f t="shared" si="0"/>
        <v>0</v>
      </c>
      <c r="I60" s="84"/>
      <c r="J60" s="85"/>
    </row>
    <row r="61" spans="1:10" ht="14.25" x14ac:dyDescent="0.3">
      <c r="A61" s="131" t="s">
        <v>43</v>
      </c>
      <c r="B61" s="131"/>
      <c r="C61" s="131"/>
      <c r="D61" s="131"/>
      <c r="E61" s="131"/>
      <c r="F61" s="1"/>
      <c r="G61" s="65">
        <v>173.8</v>
      </c>
      <c r="H61" s="77">
        <f t="shared" ref="H61:H68" si="1">+G61*F61</f>
        <v>0</v>
      </c>
      <c r="I61" s="84"/>
      <c r="J61" s="85"/>
    </row>
    <row r="62" spans="1:10" x14ac:dyDescent="0.3">
      <c r="A62" s="158" t="s">
        <v>47</v>
      </c>
      <c r="B62" s="159"/>
      <c r="C62" s="159"/>
      <c r="D62" s="159"/>
      <c r="E62" s="159"/>
      <c r="F62" s="1"/>
      <c r="G62" s="41">
        <v>526.9</v>
      </c>
      <c r="H62" s="78">
        <f t="shared" si="1"/>
        <v>0</v>
      </c>
      <c r="I62" s="84"/>
      <c r="J62" s="85"/>
    </row>
    <row r="63" spans="1:10" x14ac:dyDescent="0.3">
      <c r="A63" s="132" t="s">
        <v>14</v>
      </c>
      <c r="B63" s="133"/>
      <c r="C63" s="133"/>
      <c r="D63" s="133"/>
      <c r="E63" s="134"/>
      <c r="F63" s="1"/>
      <c r="G63" s="42">
        <v>722.7</v>
      </c>
      <c r="H63" s="78">
        <f t="shared" si="1"/>
        <v>0</v>
      </c>
      <c r="I63" s="84"/>
      <c r="J63" s="85"/>
    </row>
    <row r="64" spans="1:10" x14ac:dyDescent="0.3">
      <c r="A64" s="132" t="s">
        <v>15</v>
      </c>
      <c r="B64" s="133"/>
      <c r="C64" s="133"/>
      <c r="D64" s="133"/>
      <c r="E64" s="134"/>
      <c r="F64" s="2"/>
      <c r="G64" s="41">
        <v>918.5</v>
      </c>
      <c r="H64" s="78">
        <f t="shared" si="1"/>
        <v>0</v>
      </c>
      <c r="I64" s="84"/>
      <c r="J64" s="85"/>
    </row>
    <row r="65" spans="1:10" x14ac:dyDescent="0.3">
      <c r="A65" s="132" t="s">
        <v>16</v>
      </c>
      <c r="B65" s="133"/>
      <c r="C65" s="133"/>
      <c r="D65" s="133"/>
      <c r="E65" s="134"/>
      <c r="F65" s="1"/>
      <c r="G65" s="41">
        <v>440</v>
      </c>
      <c r="H65" s="78">
        <f t="shared" si="1"/>
        <v>0</v>
      </c>
      <c r="I65" s="84"/>
      <c r="J65" s="85"/>
    </row>
    <row r="66" spans="1:10" x14ac:dyDescent="0.3">
      <c r="A66" s="132" t="s">
        <v>17</v>
      </c>
      <c r="B66" s="133"/>
      <c r="C66" s="133"/>
      <c r="D66" s="133"/>
      <c r="E66" s="134"/>
      <c r="F66" s="1"/>
      <c r="G66" s="41">
        <v>177.1</v>
      </c>
      <c r="H66" s="78">
        <f t="shared" si="1"/>
        <v>0</v>
      </c>
      <c r="I66" s="84"/>
      <c r="J66" s="85"/>
    </row>
    <row r="67" spans="1:10" x14ac:dyDescent="0.3">
      <c r="A67" s="132" t="s">
        <v>28</v>
      </c>
      <c r="B67" s="133"/>
      <c r="C67" s="133"/>
      <c r="D67" s="133"/>
      <c r="E67" s="134"/>
      <c r="F67" s="1"/>
      <c r="G67" s="41">
        <v>42.9</v>
      </c>
      <c r="H67" s="78">
        <f t="shared" si="1"/>
        <v>0</v>
      </c>
      <c r="I67" s="84"/>
      <c r="J67" s="85"/>
    </row>
    <row r="68" spans="1:10" x14ac:dyDescent="0.3">
      <c r="A68" s="132" t="s">
        <v>18</v>
      </c>
      <c r="B68" s="133"/>
      <c r="C68" s="133"/>
      <c r="D68" s="133"/>
      <c r="E68" s="134"/>
      <c r="F68" s="1"/>
      <c r="G68" s="41">
        <v>299.2</v>
      </c>
      <c r="H68" s="78">
        <f t="shared" si="1"/>
        <v>0</v>
      </c>
      <c r="I68" s="84"/>
      <c r="J68" s="85"/>
    </row>
    <row r="69" spans="1:10" ht="14.25" customHeight="1" x14ac:dyDescent="0.3">
      <c r="A69" s="135" t="s">
        <v>71</v>
      </c>
      <c r="B69" s="136"/>
      <c r="C69" s="136"/>
      <c r="D69" s="136"/>
      <c r="E69" s="137"/>
      <c r="F69" s="7"/>
      <c r="G69" s="66">
        <v>291.5</v>
      </c>
      <c r="H69" s="77">
        <f t="shared" si="0"/>
        <v>0</v>
      </c>
      <c r="I69" s="84"/>
      <c r="J69" s="85"/>
    </row>
    <row r="70" spans="1:10" ht="14.25" customHeight="1" x14ac:dyDescent="0.3">
      <c r="A70" s="135" t="s">
        <v>44</v>
      </c>
      <c r="B70" s="136"/>
      <c r="C70" s="136"/>
      <c r="D70" s="136"/>
      <c r="E70" s="137"/>
      <c r="F70" s="7"/>
      <c r="G70" s="66">
        <v>1243</v>
      </c>
      <c r="H70" s="77">
        <f t="shared" si="0"/>
        <v>0</v>
      </c>
      <c r="I70" s="84"/>
      <c r="J70" s="85"/>
    </row>
    <row r="71" spans="1:10" ht="14.25" customHeight="1" x14ac:dyDescent="0.3">
      <c r="A71" s="135" t="s">
        <v>45</v>
      </c>
      <c r="B71" s="136"/>
      <c r="C71" s="136"/>
      <c r="D71" s="136"/>
      <c r="E71" s="137"/>
      <c r="F71" s="7"/>
      <c r="G71" s="66">
        <v>1703.9</v>
      </c>
      <c r="H71" s="77">
        <f t="shared" si="0"/>
        <v>0</v>
      </c>
      <c r="I71" s="84"/>
      <c r="J71" s="85"/>
    </row>
    <row r="72" spans="1:10" ht="14.25" customHeight="1" x14ac:dyDescent="0.3">
      <c r="A72" s="135" t="s">
        <v>46</v>
      </c>
      <c r="B72" s="136"/>
      <c r="C72" s="136"/>
      <c r="D72" s="136"/>
      <c r="E72" s="137"/>
      <c r="F72" s="7"/>
      <c r="G72" s="66">
        <v>2707.1</v>
      </c>
      <c r="H72" s="77">
        <f t="shared" si="0"/>
        <v>0</v>
      </c>
      <c r="I72" s="84"/>
      <c r="J72" s="85"/>
    </row>
    <row r="73" spans="1:10" x14ac:dyDescent="0.3">
      <c r="A73" s="33"/>
      <c r="B73" s="34"/>
    </row>
    <row r="74" spans="1:10" x14ac:dyDescent="0.3">
      <c r="A74" s="35"/>
      <c r="B74" s="36"/>
    </row>
    <row r="75" spans="1:10" ht="14.25" x14ac:dyDescent="0.3">
      <c r="A75" s="170" t="s">
        <v>50</v>
      </c>
      <c r="B75" s="171"/>
      <c r="C75" s="61"/>
      <c r="G75" s="82"/>
      <c r="H75" s="82"/>
    </row>
    <row r="76" spans="1:10" x14ac:dyDescent="0.3">
      <c r="A76" s="35"/>
      <c r="B76" s="36"/>
      <c r="E76" s="70"/>
      <c r="F76" s="4"/>
      <c r="G76" s="4"/>
      <c r="H76" s="10"/>
    </row>
    <row r="77" spans="1:10" x14ac:dyDescent="0.3">
      <c r="A77" s="69" t="s">
        <v>29</v>
      </c>
      <c r="B77" s="36"/>
      <c r="C77" s="61"/>
      <c r="E77" s="3"/>
      <c r="G77" s="82"/>
      <c r="H77" s="82"/>
    </row>
    <row r="78" spans="1:10" x14ac:dyDescent="0.3">
      <c r="A78" s="35"/>
      <c r="B78" s="36"/>
      <c r="E78" s="3"/>
      <c r="F78" s="3"/>
      <c r="G78" s="4"/>
      <c r="H78" s="10"/>
    </row>
    <row r="79" spans="1:10" x14ac:dyDescent="0.3">
      <c r="A79" s="69" t="s">
        <v>23</v>
      </c>
      <c r="C79" s="61"/>
      <c r="E79" s="3"/>
      <c r="G79" s="82"/>
      <c r="H79" s="82"/>
    </row>
    <row r="80" spans="1:10" x14ac:dyDescent="0.3">
      <c r="A80" s="69"/>
      <c r="C80" s="13"/>
      <c r="E80" s="3"/>
      <c r="G80" s="82"/>
      <c r="H80" s="82"/>
    </row>
    <row r="81" spans="1:243" x14ac:dyDescent="0.3">
      <c r="A81" s="69"/>
      <c r="C81" s="13"/>
      <c r="E81" s="3"/>
      <c r="G81" s="82"/>
      <c r="H81" s="82"/>
    </row>
    <row r="82" spans="1:243" x14ac:dyDescent="0.3">
      <c r="A82" s="69"/>
      <c r="C82" s="13"/>
      <c r="E82" s="3"/>
      <c r="G82" s="82"/>
      <c r="H82" s="82"/>
    </row>
    <row r="83" spans="1:243" x14ac:dyDescent="0.3">
      <c r="E83" s="3"/>
      <c r="F83" s="3"/>
      <c r="G83" s="3"/>
      <c r="H83" s="5"/>
    </row>
    <row r="84" spans="1:243" x14ac:dyDescent="0.3">
      <c r="E84" s="3"/>
      <c r="F84" s="3"/>
      <c r="G84" s="3"/>
      <c r="H84" s="5"/>
    </row>
    <row r="85" spans="1:243" s="40" customFormat="1" x14ac:dyDescent="0.3">
      <c r="A85" s="39" t="s">
        <v>97</v>
      </c>
      <c r="H85" s="68" t="s">
        <v>27</v>
      </c>
      <c r="I85" s="17"/>
      <c r="J85" s="12"/>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c r="BW85" s="17"/>
      <c r="BX85" s="17"/>
      <c r="BY85" s="17"/>
      <c r="BZ85" s="17"/>
      <c r="CA85" s="17"/>
      <c r="CB85" s="17"/>
      <c r="CC85" s="17"/>
      <c r="CD85" s="17"/>
      <c r="CE85" s="17"/>
      <c r="CF85" s="17"/>
      <c r="CG85" s="17"/>
      <c r="CH85" s="17"/>
      <c r="CI85" s="17"/>
      <c r="CJ85" s="17"/>
      <c r="CK85" s="17"/>
      <c r="CL85" s="17"/>
      <c r="CM85" s="17"/>
      <c r="CN85" s="17"/>
      <c r="CO85" s="17"/>
      <c r="CP85" s="17"/>
      <c r="CQ85" s="17"/>
      <c r="CR85" s="17"/>
      <c r="CS85" s="17"/>
      <c r="CT85" s="17"/>
      <c r="CU85" s="17"/>
      <c r="CV85" s="17"/>
      <c r="CW85" s="17"/>
      <c r="CX85" s="17"/>
      <c r="CY85" s="17"/>
      <c r="CZ85" s="17"/>
      <c r="DA85" s="17"/>
      <c r="DB85" s="17"/>
      <c r="DC85" s="17"/>
      <c r="DD85" s="17"/>
      <c r="DE85" s="17"/>
      <c r="DF85" s="17"/>
      <c r="DG85" s="17"/>
      <c r="DH85" s="17"/>
      <c r="DI85" s="17"/>
      <c r="DJ85" s="17"/>
      <c r="DK85" s="17"/>
      <c r="DL85" s="17"/>
      <c r="DM85" s="17"/>
      <c r="DN85" s="17"/>
      <c r="DO85" s="17"/>
      <c r="DP85" s="17"/>
      <c r="DQ85" s="17"/>
      <c r="DR85" s="17"/>
      <c r="DS85" s="17"/>
      <c r="DT85" s="17"/>
      <c r="DU85" s="17"/>
      <c r="DV85" s="17"/>
      <c r="DW85" s="17"/>
      <c r="DX85" s="17"/>
      <c r="DY85" s="17"/>
      <c r="DZ85" s="17"/>
      <c r="EA85" s="17"/>
      <c r="EB85" s="17"/>
      <c r="EC85" s="17"/>
      <c r="ED85" s="17"/>
      <c r="EE85" s="17"/>
      <c r="EF85" s="17"/>
      <c r="EG85" s="17"/>
      <c r="EH85" s="17"/>
      <c r="EI85" s="17"/>
      <c r="EJ85" s="17"/>
      <c r="EK85" s="17"/>
      <c r="EL85" s="17"/>
      <c r="EM85" s="17"/>
      <c r="EN85" s="17"/>
      <c r="EO85" s="17"/>
      <c r="EP85" s="17"/>
      <c r="EQ85" s="17"/>
      <c r="ER85" s="17"/>
      <c r="ES85" s="17"/>
      <c r="ET85" s="17"/>
      <c r="EU85" s="17"/>
      <c r="EV85" s="17"/>
      <c r="EW85" s="17"/>
      <c r="EX85" s="17"/>
      <c r="EY85" s="17"/>
      <c r="EZ85" s="17"/>
      <c r="FA85" s="17"/>
      <c r="FB85" s="17"/>
      <c r="FC85" s="17"/>
      <c r="FD85" s="17"/>
      <c r="FE85" s="17"/>
      <c r="FF85" s="17"/>
      <c r="FG85" s="17"/>
      <c r="FH85" s="17"/>
      <c r="FI85" s="17"/>
      <c r="FJ85" s="17"/>
      <c r="FK85" s="17"/>
      <c r="FL85" s="17"/>
      <c r="FM85" s="17"/>
      <c r="FN85" s="17"/>
      <c r="FO85" s="17"/>
      <c r="FP85" s="17"/>
      <c r="FQ85" s="17"/>
      <c r="FR85" s="17"/>
      <c r="FS85" s="17"/>
      <c r="FT85" s="17"/>
      <c r="FU85" s="17"/>
      <c r="FV85" s="17"/>
      <c r="FW85" s="17"/>
      <c r="FX85" s="17"/>
      <c r="FY85" s="17"/>
      <c r="FZ85" s="17"/>
      <c r="GA85" s="17"/>
      <c r="GB85" s="17"/>
      <c r="GC85" s="17"/>
      <c r="GD85" s="17"/>
      <c r="GE85" s="17"/>
      <c r="GF85" s="17"/>
      <c r="GG85" s="17"/>
      <c r="GH85" s="17"/>
      <c r="GI85" s="17"/>
      <c r="GJ85" s="17"/>
      <c r="GK85" s="17"/>
      <c r="GL85" s="17"/>
      <c r="GM85" s="17"/>
      <c r="GN85" s="17"/>
      <c r="GO85" s="17"/>
      <c r="GP85" s="17"/>
      <c r="GQ85" s="17"/>
      <c r="GR85" s="17"/>
      <c r="GS85" s="17"/>
      <c r="GT85" s="17"/>
      <c r="GU85" s="17"/>
      <c r="GV85" s="17"/>
      <c r="GW85" s="17"/>
      <c r="GX85" s="17"/>
      <c r="GY85" s="17"/>
      <c r="GZ85" s="17"/>
      <c r="HA85" s="17"/>
      <c r="HB85" s="17"/>
      <c r="HC85" s="17"/>
      <c r="HD85" s="17"/>
      <c r="HE85" s="17"/>
      <c r="HF85" s="17"/>
      <c r="HG85" s="17"/>
      <c r="HH85" s="17"/>
      <c r="HI85" s="17"/>
      <c r="HJ85" s="17"/>
      <c r="HK85" s="17"/>
      <c r="HL85" s="17"/>
      <c r="HM85" s="17"/>
      <c r="HN85" s="17"/>
      <c r="HO85" s="17"/>
      <c r="HP85" s="17"/>
      <c r="HQ85" s="17"/>
      <c r="HR85" s="17"/>
      <c r="HS85" s="17"/>
      <c r="HT85" s="17"/>
      <c r="HU85" s="17"/>
      <c r="HV85" s="17"/>
      <c r="HW85" s="17"/>
      <c r="HX85" s="17"/>
      <c r="HY85" s="17"/>
      <c r="HZ85" s="17"/>
      <c r="IA85" s="17"/>
      <c r="IB85" s="17"/>
      <c r="IC85" s="17"/>
      <c r="ID85" s="17"/>
      <c r="IE85" s="17"/>
      <c r="IF85" s="17"/>
      <c r="IG85" s="17"/>
      <c r="IH85" s="17"/>
      <c r="II85" s="17"/>
    </row>
    <row r="86" spans="1:243" ht="14.25" customHeight="1" x14ac:dyDescent="0.3">
      <c r="A86" s="138" t="s">
        <v>19</v>
      </c>
      <c r="B86" s="139"/>
      <c r="C86" s="139"/>
      <c r="D86" s="139"/>
      <c r="E86" s="139"/>
      <c r="F86" s="139"/>
      <c r="G86" s="140"/>
      <c r="H86" s="78">
        <f>SUM(H32:H85)</f>
        <v>0</v>
      </c>
    </row>
    <row r="87" spans="1:243" ht="14.25" customHeight="1" x14ac:dyDescent="0.3">
      <c r="A87" s="128" t="s">
        <v>55</v>
      </c>
      <c r="B87" s="129"/>
      <c r="C87" s="129"/>
      <c r="D87" s="129"/>
      <c r="E87" s="129"/>
      <c r="F87" s="129"/>
      <c r="G87" s="130"/>
      <c r="H87" s="78">
        <f>H86*(H90*20%)</f>
        <v>0</v>
      </c>
    </row>
    <row r="88" spans="1:243" ht="13.5" customHeight="1" x14ac:dyDescent="0.3">
      <c r="A88" s="128" t="s">
        <v>20</v>
      </c>
      <c r="B88" s="129"/>
      <c r="C88" s="129"/>
      <c r="D88" s="129"/>
      <c r="E88" s="129"/>
      <c r="F88" s="129"/>
      <c r="G88" s="130"/>
      <c r="H88" s="78">
        <f>SUM(H86:H87)*14%</f>
        <v>0</v>
      </c>
    </row>
    <row r="89" spans="1:243" ht="13.5" customHeight="1" x14ac:dyDescent="0.3">
      <c r="A89" s="147" t="s">
        <v>21</v>
      </c>
      <c r="B89" s="148"/>
      <c r="C89" s="148"/>
      <c r="D89" s="148"/>
      <c r="E89" s="148"/>
      <c r="F89" s="148"/>
      <c r="G89" s="149"/>
      <c r="H89" s="78">
        <f>SUM(H86:H88)</f>
        <v>0</v>
      </c>
    </row>
    <row r="90" spans="1:243" x14ac:dyDescent="0.3">
      <c r="A90" s="37" t="s">
        <v>22</v>
      </c>
      <c r="B90" s="43"/>
      <c r="H90" s="79"/>
    </row>
    <row r="91" spans="1:243" x14ac:dyDescent="0.3">
      <c r="A91" s="33"/>
      <c r="B91" s="34"/>
    </row>
    <row r="92" spans="1:243" x14ac:dyDescent="0.3">
      <c r="A92" s="33"/>
      <c r="B92" s="34"/>
      <c r="C92" s="153" t="s">
        <v>24</v>
      </c>
      <c r="D92" s="154"/>
      <c r="E92" s="154"/>
      <c r="F92" s="154"/>
      <c r="G92" s="155"/>
      <c r="H92" s="38"/>
    </row>
    <row r="93" spans="1:243" s="51" customFormat="1" ht="14.25" x14ac:dyDescent="0.3">
      <c r="A93" s="44"/>
      <c r="B93" s="45"/>
      <c r="C93" s="46" t="s">
        <v>54</v>
      </c>
      <c r="D93" s="47" t="s">
        <v>73</v>
      </c>
      <c r="E93" s="47"/>
      <c r="F93" s="47"/>
      <c r="G93" s="48"/>
      <c r="H93" s="49"/>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row>
    <row r="94" spans="1:243" ht="12" customHeight="1" x14ac:dyDescent="0.3">
      <c r="A94" s="33"/>
      <c r="B94" s="34"/>
      <c r="C94" s="52" t="s">
        <v>31</v>
      </c>
      <c r="D94" s="53" t="s">
        <v>87</v>
      </c>
      <c r="E94" s="53"/>
      <c r="F94" s="54"/>
      <c r="G94" s="55"/>
      <c r="H94" s="38"/>
    </row>
    <row r="95" spans="1:243" ht="12" customHeight="1" x14ac:dyDescent="0.3">
      <c r="A95" s="33"/>
      <c r="B95" s="34"/>
      <c r="C95" s="46" t="s">
        <v>51</v>
      </c>
      <c r="D95" s="86">
        <v>4072900731</v>
      </c>
      <c r="E95" s="47"/>
      <c r="F95" s="47"/>
      <c r="G95" s="48"/>
      <c r="H95" s="38"/>
    </row>
    <row r="96" spans="1:243" ht="12" customHeight="1" x14ac:dyDescent="0.3">
      <c r="A96" s="33"/>
      <c r="B96" s="34"/>
      <c r="C96" s="56" t="s">
        <v>52</v>
      </c>
      <c r="D96" s="57" t="s">
        <v>74</v>
      </c>
      <c r="E96" s="57"/>
      <c r="F96" s="57"/>
      <c r="G96" s="58"/>
      <c r="H96" s="38"/>
    </row>
    <row r="97" spans="1:8" ht="12" customHeight="1" x14ac:dyDescent="0.3">
      <c r="A97" s="33"/>
      <c r="B97" s="34"/>
      <c r="C97" s="52" t="s">
        <v>30</v>
      </c>
      <c r="D97" s="59" t="s">
        <v>75</v>
      </c>
      <c r="E97" s="53"/>
      <c r="F97" s="54"/>
      <c r="G97" s="55"/>
      <c r="H97" s="38"/>
    </row>
    <row r="98" spans="1:8" ht="12.75" customHeight="1" x14ac:dyDescent="0.3">
      <c r="A98" s="33"/>
      <c r="B98" s="34"/>
      <c r="C98" s="52" t="s">
        <v>53</v>
      </c>
      <c r="D98" s="53" t="s">
        <v>85</v>
      </c>
      <c r="E98" s="53"/>
      <c r="F98" s="54"/>
      <c r="G98" s="55"/>
      <c r="H98" s="38"/>
    </row>
    <row r="99" spans="1:8" ht="12.75" customHeight="1" x14ac:dyDescent="0.3">
      <c r="A99" s="33"/>
      <c r="B99" s="34"/>
      <c r="C99" s="60"/>
      <c r="D99" s="61"/>
      <c r="E99" s="61"/>
      <c r="F99" s="62"/>
      <c r="G99" s="63"/>
      <c r="H99" s="38"/>
    </row>
    <row r="100" spans="1:8" ht="14.25" x14ac:dyDescent="0.3">
      <c r="A100" s="168" t="s">
        <v>86</v>
      </c>
      <c r="B100" s="168"/>
      <c r="C100" s="168"/>
      <c r="D100" s="168"/>
      <c r="E100" s="168"/>
      <c r="F100" s="168"/>
      <c r="G100" s="168"/>
      <c r="H100" s="168"/>
    </row>
    <row r="101" spans="1:8" ht="102" hidden="1" customHeight="1" x14ac:dyDescent="0.3">
      <c r="A101" s="33"/>
      <c r="B101" s="34"/>
    </row>
    <row r="102" spans="1:8" ht="29.25" customHeight="1" x14ac:dyDescent="0.3">
      <c r="A102" s="169" t="s">
        <v>32</v>
      </c>
      <c r="B102" s="169"/>
      <c r="C102" s="169"/>
      <c r="D102" s="169"/>
      <c r="E102" s="169"/>
      <c r="F102" s="169"/>
      <c r="G102" s="169"/>
      <c r="H102" s="169"/>
    </row>
    <row r="103" spans="1:8" ht="7.5" customHeight="1" x14ac:dyDescent="0.3">
      <c r="A103" s="22"/>
      <c r="B103" s="23"/>
    </row>
    <row r="104" spans="1:8" ht="14.25" customHeight="1" x14ac:dyDescent="0.3">
      <c r="A104" s="167" t="s">
        <v>25</v>
      </c>
      <c r="B104" s="167"/>
      <c r="C104" s="167"/>
      <c r="D104" s="167"/>
      <c r="E104" s="167"/>
      <c r="F104" s="167"/>
      <c r="G104" s="167"/>
      <c r="H104" s="167"/>
    </row>
    <row r="105" spans="1:8" ht="13.5" customHeight="1" x14ac:dyDescent="0.3">
      <c r="A105" s="33"/>
      <c r="B105" s="141"/>
      <c r="C105" s="142"/>
      <c r="D105" s="142"/>
      <c r="E105" s="142"/>
      <c r="F105" s="142"/>
      <c r="G105" s="143"/>
    </row>
    <row r="106" spans="1:8" ht="12.75" customHeight="1" x14ac:dyDescent="0.3">
      <c r="A106" s="33"/>
      <c r="B106" s="144"/>
      <c r="C106" s="145"/>
      <c r="D106" s="145"/>
      <c r="E106" s="145"/>
      <c r="F106" s="145"/>
      <c r="G106" s="146"/>
    </row>
    <row r="107" spans="1:8" ht="12.75" customHeight="1" x14ac:dyDescent="0.3">
      <c r="A107" s="33"/>
      <c r="B107" s="144"/>
      <c r="C107" s="145"/>
      <c r="D107" s="145"/>
      <c r="E107" s="145"/>
      <c r="F107" s="145"/>
      <c r="G107" s="146"/>
    </row>
    <row r="108" spans="1:8" ht="12.75" customHeight="1" x14ac:dyDescent="0.3">
      <c r="A108" s="33"/>
      <c r="B108" s="144"/>
      <c r="C108" s="145"/>
      <c r="D108" s="145"/>
      <c r="E108" s="145"/>
      <c r="F108" s="145"/>
      <c r="G108" s="146"/>
      <c r="H108" s="64"/>
    </row>
    <row r="109" spans="1:8" ht="12.75" customHeight="1" x14ac:dyDescent="0.3">
      <c r="A109" s="33"/>
      <c r="B109" s="144"/>
      <c r="C109" s="145"/>
      <c r="D109" s="145"/>
      <c r="E109" s="145"/>
      <c r="F109" s="145"/>
      <c r="G109" s="146"/>
    </row>
    <row r="110" spans="1:8" ht="12.75" customHeight="1" x14ac:dyDescent="0.3">
      <c r="A110" s="33"/>
      <c r="B110" s="144"/>
      <c r="C110" s="145"/>
      <c r="D110" s="145"/>
      <c r="E110" s="145"/>
      <c r="F110" s="145"/>
      <c r="G110" s="146"/>
    </row>
    <row r="111" spans="1:8" ht="13.5" customHeight="1" x14ac:dyDescent="0.3">
      <c r="B111" s="144"/>
      <c r="C111" s="145"/>
      <c r="D111" s="145"/>
      <c r="E111" s="145"/>
      <c r="F111" s="145"/>
      <c r="G111" s="146"/>
    </row>
    <row r="112" spans="1:8" ht="12.75" customHeight="1" x14ac:dyDescent="0.3">
      <c r="B112" s="71"/>
      <c r="C112" s="72"/>
      <c r="D112" s="72"/>
      <c r="E112" s="72"/>
      <c r="F112" s="72"/>
      <c r="G112" s="73"/>
    </row>
    <row r="113" spans="1:9" x14ac:dyDescent="0.3">
      <c r="B113" s="74"/>
      <c r="C113" s="75"/>
      <c r="D113" s="75"/>
      <c r="E113" s="75"/>
      <c r="F113" s="75"/>
      <c r="G113" s="76"/>
    </row>
    <row r="114" spans="1:9" x14ac:dyDescent="0.3">
      <c r="A114" s="167" t="s">
        <v>26</v>
      </c>
      <c r="B114" s="167"/>
      <c r="C114" s="167"/>
      <c r="D114" s="167"/>
      <c r="E114" s="167"/>
      <c r="F114" s="167"/>
      <c r="G114" s="167"/>
      <c r="H114" s="167"/>
    </row>
    <row r="115" spans="1:9" x14ac:dyDescent="0.3">
      <c r="A115" s="33"/>
      <c r="B115" s="34"/>
      <c r="C115" s="13"/>
      <c r="E115" s="13"/>
    </row>
    <row r="116" spans="1:9" x14ac:dyDescent="0.3">
      <c r="A116" s="33"/>
      <c r="B116" s="34"/>
      <c r="C116" s="13"/>
      <c r="E116" s="13"/>
    </row>
    <row r="117" spans="1:9" ht="43.5" customHeight="1" x14ac:dyDescent="0.3">
      <c r="A117" s="181" t="s">
        <v>98</v>
      </c>
      <c r="B117" s="182"/>
      <c r="C117" s="182"/>
      <c r="D117" s="182"/>
      <c r="E117" s="182"/>
      <c r="F117" s="182"/>
      <c r="G117" s="182"/>
      <c r="H117" s="182"/>
      <c r="I117" s="183"/>
    </row>
    <row r="118" spans="1:9" x14ac:dyDescent="0.3">
      <c r="A118" s="97"/>
      <c r="B118" s="95"/>
      <c r="C118" s="96"/>
      <c r="D118" s="96"/>
      <c r="E118" s="96"/>
      <c r="F118" s="98"/>
      <c r="G118" s="98"/>
      <c r="H118" s="96"/>
      <c r="I118" s="99"/>
    </row>
    <row r="119" spans="1:9" ht="19.5" x14ac:dyDescent="0.3">
      <c r="A119" s="100"/>
      <c r="C119" s="184" t="s">
        <v>99</v>
      </c>
      <c r="D119" s="184"/>
      <c r="E119" s="184"/>
      <c r="F119" s="184"/>
      <c r="G119" s="184"/>
      <c r="H119" s="184"/>
      <c r="I119" s="101"/>
    </row>
    <row r="120" spans="1:9" x14ac:dyDescent="0.3">
      <c r="A120" s="100"/>
      <c r="C120" s="13"/>
      <c r="E120" s="13"/>
      <c r="F120" s="102"/>
      <c r="G120" s="102"/>
      <c r="H120" s="13"/>
      <c r="I120" s="101"/>
    </row>
    <row r="121" spans="1:9" ht="34.5" customHeight="1" x14ac:dyDescent="0.3">
      <c r="A121" s="52" t="s">
        <v>100</v>
      </c>
      <c r="B121" s="53"/>
      <c r="C121" s="53"/>
      <c r="D121" s="103"/>
      <c r="E121" s="103"/>
      <c r="F121" s="53"/>
      <c r="G121" s="38"/>
      <c r="H121" s="13"/>
      <c r="I121" s="55"/>
    </row>
    <row r="122" spans="1:9" ht="34.5" customHeight="1" x14ac:dyDescent="0.3">
      <c r="A122" s="52" t="s">
        <v>101</v>
      </c>
      <c r="B122" s="13"/>
      <c r="C122" s="12"/>
      <c r="D122" s="53"/>
      <c r="E122" s="53"/>
      <c r="F122" s="103"/>
      <c r="G122" s="103"/>
      <c r="H122" s="53"/>
      <c r="I122" s="101"/>
    </row>
    <row r="123" spans="1:9" ht="34.5" customHeight="1" x14ac:dyDescent="0.3">
      <c r="A123" s="52" t="s">
        <v>102</v>
      </c>
      <c r="B123" s="53"/>
      <c r="C123" s="53"/>
      <c r="D123" s="103"/>
      <c r="E123" s="103"/>
      <c r="F123" s="53"/>
      <c r="G123" s="38"/>
      <c r="H123" s="13"/>
      <c r="I123" s="104"/>
    </row>
    <row r="124" spans="1:9" ht="34.5" customHeight="1" x14ac:dyDescent="0.3">
      <c r="A124" s="100"/>
      <c r="C124" s="53"/>
      <c r="D124" s="53"/>
      <c r="E124" s="53"/>
      <c r="F124" s="103"/>
      <c r="G124" s="103"/>
      <c r="H124" s="53"/>
      <c r="I124" s="101"/>
    </row>
    <row r="125" spans="1:9" ht="13.5" customHeight="1" x14ac:dyDescent="0.3">
      <c r="A125" s="185" t="s">
        <v>103</v>
      </c>
      <c r="B125" s="186"/>
      <c r="C125" s="186"/>
      <c r="D125" s="186"/>
      <c r="E125" s="186"/>
      <c r="F125" s="186"/>
      <c r="G125" s="186"/>
      <c r="H125" s="186"/>
      <c r="I125" s="187"/>
    </row>
    <row r="126" spans="1:9" ht="13.5" customHeight="1" x14ac:dyDescent="0.3">
      <c r="A126" s="185"/>
      <c r="B126" s="186"/>
      <c r="C126" s="186"/>
      <c r="D126" s="186"/>
      <c r="E126" s="186"/>
      <c r="F126" s="186"/>
      <c r="G126" s="186"/>
      <c r="H126" s="186"/>
      <c r="I126" s="187"/>
    </row>
    <row r="127" spans="1:9" x14ac:dyDescent="0.3">
      <c r="A127" s="100"/>
      <c r="C127" s="13"/>
      <c r="E127" s="13"/>
      <c r="F127" s="102"/>
      <c r="G127" s="102"/>
      <c r="H127" s="13"/>
      <c r="I127" s="101"/>
    </row>
    <row r="128" spans="1:9" ht="34.5" customHeight="1" x14ac:dyDescent="0.3">
      <c r="A128" s="188" t="s">
        <v>104</v>
      </c>
      <c r="B128" s="189"/>
      <c r="C128" s="189"/>
      <c r="D128" s="190"/>
      <c r="E128" s="191"/>
      <c r="F128" s="192"/>
      <c r="G128" s="193"/>
      <c r="H128" s="13"/>
      <c r="I128" s="101"/>
    </row>
    <row r="129" spans="1:9" ht="34.5" customHeight="1" x14ac:dyDescent="0.3">
      <c r="A129" s="188" t="s">
        <v>105</v>
      </c>
      <c r="B129" s="189"/>
      <c r="C129" s="189"/>
      <c r="D129" s="190"/>
      <c r="E129" s="194"/>
      <c r="F129" s="195"/>
      <c r="G129" s="196"/>
      <c r="H129" s="13"/>
      <c r="I129" s="101"/>
    </row>
    <row r="130" spans="1:9" ht="34.5" customHeight="1" x14ac:dyDescent="0.3">
      <c r="A130" s="188" t="s">
        <v>106</v>
      </c>
      <c r="B130" s="189"/>
      <c r="C130" s="189"/>
      <c r="D130" s="190"/>
      <c r="E130" s="194"/>
      <c r="F130" s="195"/>
      <c r="G130" s="196"/>
      <c r="H130" s="13"/>
      <c r="I130" s="101"/>
    </row>
    <row r="131" spans="1:9" ht="34.5" customHeight="1" x14ac:dyDescent="0.3">
      <c r="A131" s="188" t="s">
        <v>107</v>
      </c>
      <c r="B131" s="189"/>
      <c r="C131" s="189"/>
      <c r="D131" s="190"/>
      <c r="E131" s="194"/>
      <c r="F131" s="195"/>
      <c r="G131" s="196"/>
      <c r="H131" s="13"/>
      <c r="I131" s="101"/>
    </row>
    <row r="132" spans="1:9" ht="34.5" customHeight="1" x14ac:dyDescent="0.3">
      <c r="A132" s="188" t="s">
        <v>108</v>
      </c>
      <c r="B132" s="189"/>
      <c r="C132" s="189"/>
      <c r="D132" s="190"/>
      <c r="E132" s="194"/>
      <c r="F132" s="195"/>
      <c r="G132" s="196"/>
      <c r="H132" s="13"/>
      <c r="I132" s="101"/>
    </row>
    <row r="133" spans="1:9" ht="34.5" customHeight="1" x14ac:dyDescent="0.3">
      <c r="A133" s="188" t="s">
        <v>109</v>
      </c>
      <c r="B133" s="189"/>
      <c r="C133" s="189"/>
      <c r="D133" s="190"/>
      <c r="E133" s="194"/>
      <c r="F133" s="195"/>
      <c r="G133" s="196"/>
      <c r="H133" s="13"/>
      <c r="I133" s="101"/>
    </row>
    <row r="134" spans="1:9" ht="34.5" customHeight="1" x14ac:dyDescent="0.3">
      <c r="A134" s="188" t="s">
        <v>110</v>
      </c>
      <c r="B134" s="189"/>
      <c r="C134" s="189"/>
      <c r="D134" s="190"/>
      <c r="E134" s="194"/>
      <c r="F134" s="195"/>
      <c r="G134" s="196"/>
      <c r="H134" s="13"/>
      <c r="I134" s="101"/>
    </row>
    <row r="135" spans="1:9" ht="34.5" customHeight="1" x14ac:dyDescent="0.3">
      <c r="A135" s="188" t="s">
        <v>111</v>
      </c>
      <c r="B135" s="189"/>
      <c r="C135" s="189"/>
      <c r="D135" s="190"/>
      <c r="E135" s="194"/>
      <c r="F135" s="195"/>
      <c r="G135" s="196"/>
      <c r="H135" s="13"/>
      <c r="I135" s="101"/>
    </row>
    <row r="136" spans="1:9" ht="30" customHeight="1" x14ac:dyDescent="0.3">
      <c r="A136" s="100"/>
      <c r="C136" s="13"/>
      <c r="E136" s="13"/>
      <c r="F136" s="102"/>
      <c r="G136" s="102"/>
      <c r="H136" s="13"/>
      <c r="I136" s="101"/>
    </row>
    <row r="137" spans="1:9" ht="16.5" x14ac:dyDescent="0.3">
      <c r="A137" s="100"/>
      <c r="C137" s="13"/>
      <c r="E137" s="197" t="s">
        <v>112</v>
      </c>
      <c r="F137" s="197"/>
      <c r="G137" s="197"/>
      <c r="H137" s="13"/>
      <c r="I137" s="101"/>
    </row>
    <row r="138" spans="1:9" x14ac:dyDescent="0.3">
      <c r="A138" s="100"/>
      <c r="C138" s="13"/>
      <c r="E138" s="13"/>
      <c r="F138" s="102"/>
      <c r="G138" s="102"/>
      <c r="H138" s="13"/>
      <c r="I138" s="101"/>
    </row>
    <row r="139" spans="1:9" ht="16.5" x14ac:dyDescent="0.3">
      <c r="A139" s="198" t="s">
        <v>113</v>
      </c>
      <c r="B139" s="199"/>
      <c r="C139" s="199"/>
      <c r="D139" s="199"/>
      <c r="E139" s="199"/>
      <c r="F139" s="102"/>
      <c r="G139" s="102"/>
      <c r="H139" s="13"/>
      <c r="I139" s="101"/>
    </row>
    <row r="140" spans="1:9" x14ac:dyDescent="0.3">
      <c r="A140" s="100"/>
      <c r="C140" s="13"/>
      <c r="E140" s="13"/>
      <c r="F140" s="102"/>
      <c r="G140" s="102"/>
      <c r="H140" s="13"/>
      <c r="I140" s="101"/>
    </row>
    <row r="141" spans="1:9" x14ac:dyDescent="0.3">
      <c r="A141" s="100"/>
      <c r="C141" s="13"/>
      <c r="E141" s="13"/>
      <c r="F141" s="102"/>
      <c r="G141" s="102"/>
      <c r="H141" s="13"/>
      <c r="I141" s="101"/>
    </row>
    <row r="142" spans="1:9" ht="51" customHeight="1" x14ac:dyDescent="0.3">
      <c r="A142" s="200" t="s">
        <v>114</v>
      </c>
      <c r="B142" s="201"/>
      <c r="C142" s="201"/>
      <c r="D142" s="201"/>
      <c r="E142" s="201"/>
      <c r="F142" s="201"/>
      <c r="G142" s="201"/>
      <c r="H142" s="201"/>
      <c r="I142" s="202"/>
    </row>
    <row r="143" spans="1:9" x14ac:dyDescent="0.3">
      <c r="A143" s="100"/>
      <c r="C143" s="13"/>
      <c r="E143" s="13"/>
      <c r="F143" s="102"/>
      <c r="G143" s="102"/>
      <c r="H143" s="13"/>
      <c r="I143" s="101"/>
    </row>
    <row r="144" spans="1:9" x14ac:dyDescent="0.3">
      <c r="A144" s="100"/>
      <c r="C144" s="13"/>
      <c r="E144" s="13"/>
      <c r="F144" s="102"/>
      <c r="G144" s="102"/>
      <c r="H144" s="13"/>
      <c r="I144" s="101"/>
    </row>
    <row r="145" spans="1:9" x14ac:dyDescent="0.3">
      <c r="A145" s="60"/>
      <c r="B145" s="62"/>
      <c r="C145" s="61"/>
      <c r="D145" s="61"/>
      <c r="E145" s="61"/>
      <c r="F145" s="61"/>
      <c r="G145" s="61"/>
      <c r="H145" s="105"/>
      <c r="I145" s="106"/>
    </row>
  </sheetData>
  <sheetProtection selectLockedCells="1"/>
  <mergeCells count="101">
    <mergeCell ref="E137:G137"/>
    <mergeCell ref="A139:E139"/>
    <mergeCell ref="A142:I142"/>
    <mergeCell ref="A133:D133"/>
    <mergeCell ref="E133:G133"/>
    <mergeCell ref="A134:D134"/>
    <mergeCell ref="E134:G134"/>
    <mergeCell ref="A135:D135"/>
    <mergeCell ref="E135:G135"/>
    <mergeCell ref="A130:D130"/>
    <mergeCell ref="E130:G130"/>
    <mergeCell ref="A131:D131"/>
    <mergeCell ref="E131:G131"/>
    <mergeCell ref="A132:D132"/>
    <mergeCell ref="E132:G132"/>
    <mergeCell ref="C119:H119"/>
    <mergeCell ref="A125:I126"/>
    <mergeCell ref="A128:D128"/>
    <mergeCell ref="E128:G128"/>
    <mergeCell ref="A129:D129"/>
    <mergeCell ref="E129:G129"/>
    <mergeCell ref="F18:H18"/>
    <mergeCell ref="A29:F29"/>
    <mergeCell ref="F25:H25"/>
    <mergeCell ref="A32:G32"/>
    <mergeCell ref="D14:H14"/>
    <mergeCell ref="A117:I117"/>
    <mergeCell ref="A114:H114"/>
    <mergeCell ref="A100:H100"/>
    <mergeCell ref="A102:H102"/>
    <mergeCell ref="A75:B75"/>
    <mergeCell ref="A104:H104"/>
    <mergeCell ref="D13:H13"/>
    <mergeCell ref="A34:E34"/>
    <mergeCell ref="A35:E35"/>
    <mergeCell ref="A31:H31"/>
    <mergeCell ref="C17:C18"/>
    <mergeCell ref="D15:H15"/>
    <mergeCell ref="F26:H26"/>
    <mergeCell ref="A39:E39"/>
    <mergeCell ref="A46:E46"/>
    <mergeCell ref="A30:E30"/>
    <mergeCell ref="A57:E57"/>
    <mergeCell ref="A38:E38"/>
    <mergeCell ref="A42:G42"/>
    <mergeCell ref="A43:E43"/>
    <mergeCell ref="A44:E44"/>
    <mergeCell ref="A47:E47"/>
    <mergeCell ref="A33:E33"/>
    <mergeCell ref="A37:E37"/>
    <mergeCell ref="A36:E36"/>
    <mergeCell ref="A45:E45"/>
    <mergeCell ref="A62:E62"/>
    <mergeCell ref="A50:E50"/>
    <mergeCell ref="A40:E40"/>
    <mergeCell ref="A41:E41"/>
    <mergeCell ref="A51:E51"/>
    <mergeCell ref="A48:E48"/>
    <mergeCell ref="A60:E60"/>
    <mergeCell ref="A87:G87"/>
    <mergeCell ref="B105:G111"/>
    <mergeCell ref="A89:G89"/>
    <mergeCell ref="A49:G49"/>
    <mergeCell ref="C92:G92"/>
    <mergeCell ref="A66:E66"/>
    <mergeCell ref="A58:E58"/>
    <mergeCell ref="A56:E56"/>
    <mergeCell ref="A72:E72"/>
    <mergeCell ref="A86:G86"/>
    <mergeCell ref="A65:E65"/>
    <mergeCell ref="A70:E70"/>
    <mergeCell ref="A71:E71"/>
    <mergeCell ref="A59:E59"/>
    <mergeCell ref="A69:E69"/>
    <mergeCell ref="A88:G88"/>
    <mergeCell ref="A61:E61"/>
    <mergeCell ref="A68:E68"/>
    <mergeCell ref="A52:E52"/>
    <mergeCell ref="A53:E53"/>
    <mergeCell ref="A54:E54"/>
    <mergeCell ref="A55:E55"/>
    <mergeCell ref="A67:E67"/>
    <mergeCell ref="A64:E64"/>
    <mergeCell ref="A63:E63"/>
    <mergeCell ref="D12:H12"/>
    <mergeCell ref="F19:H19"/>
    <mergeCell ref="F24:H24"/>
    <mergeCell ref="A28:H28"/>
    <mergeCell ref="F17:H17"/>
    <mergeCell ref="F23:H23"/>
    <mergeCell ref="F21:H21"/>
    <mergeCell ref="A17:A18"/>
    <mergeCell ref="F22:H22"/>
    <mergeCell ref="F20:H20"/>
    <mergeCell ref="A2:I2"/>
    <mergeCell ref="G3:H3"/>
    <mergeCell ref="G4:H4"/>
    <mergeCell ref="D5:E5"/>
    <mergeCell ref="G5:H5"/>
    <mergeCell ref="D10:I10"/>
    <mergeCell ref="A10:C10"/>
  </mergeCells>
  <phoneticPr fontId="0" type="noConversion"/>
  <conditionalFormatting sqref="H86:H89 H33:H35 H42 H48:H72 H37:H39">
    <cfRule type="cellIs" dxfId="6" priority="9" stopIfTrue="1" operator="lessThan">
      <formula>$H$11</formula>
    </cfRule>
  </conditionalFormatting>
  <conditionalFormatting sqref="H40">
    <cfRule type="cellIs" dxfId="5" priority="8" stopIfTrue="1" operator="lessThan">
      <formula>$H$11</formula>
    </cfRule>
  </conditionalFormatting>
  <conditionalFormatting sqref="H46:H47">
    <cfRule type="cellIs" dxfId="4" priority="7" stopIfTrue="1" operator="lessThan">
      <formula>$H$11</formula>
    </cfRule>
  </conditionalFormatting>
  <conditionalFormatting sqref="H41">
    <cfRule type="cellIs" dxfId="3" priority="6" stopIfTrue="1" operator="lessThan">
      <formula>$H$11</formula>
    </cfRule>
  </conditionalFormatting>
  <conditionalFormatting sqref="H43:H44">
    <cfRule type="cellIs" dxfId="2" priority="5" stopIfTrue="1" operator="lessThan">
      <formula>$H$11</formula>
    </cfRule>
  </conditionalFormatting>
  <conditionalFormatting sqref="H36">
    <cfRule type="cellIs" dxfId="1" priority="4" stopIfTrue="1" operator="lessThan">
      <formula>$H$11</formula>
    </cfRule>
  </conditionalFormatting>
  <conditionalFormatting sqref="H45">
    <cfRule type="cellIs" dxfId="0" priority="3" stopIfTrue="1" operator="lessThan">
      <formula>$H$11</formula>
    </cfRule>
  </conditionalFormatting>
  <hyperlinks>
    <hyperlink ref="D15:H15" r:id="rId1" display="e-mail: zanoxolo@cticc.co.za"/>
  </hyperlinks>
  <printOptions horizontalCentered="1"/>
  <pageMargins left="0.35433070866141736" right="0.31496062992125984" top="0.39370078740157483" bottom="0.55118110236220474" header="0.35433070866141736" footer="0.51181102362204722"/>
  <pageSetup paperSize="9" scale="67" orientation="portrait" r:id="rId2"/>
  <headerFooter alignWithMargins="0">
    <oddFooter>&amp;CDocument uncontrolled when printed</oddFooter>
  </headerFooter>
  <rowBreaks count="1" manualBreakCount="1">
    <brk id="83" max="8"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Electrical Fittings</vt:lpstr>
      <vt:lpstr>'Electrical Fittings'!Print_Area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dc:creator>
  <cp:lastModifiedBy>Chantal Bartman</cp:lastModifiedBy>
  <cp:lastPrinted>2015-06-11T13:31:53Z</cp:lastPrinted>
  <dcterms:created xsi:type="dcterms:W3CDTF">2004-01-06T11:52:53Z</dcterms:created>
  <dcterms:modified xsi:type="dcterms:W3CDTF">2016-06-10T13:46:43Z</dcterms:modified>
</cp:coreProperties>
</file>