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Stand Catering" sheetId="1" r:id="rId1"/>
  </sheets>
  <definedNames>
    <definedName name="_xlnm.Print_Area" localSheetId="0">'Stand Catering'!$A$1:$F$147</definedName>
  </definedNames>
  <calcPr fullCalcOnLoad="1"/>
</workbook>
</file>

<file path=xl/sharedStrings.xml><?xml version="1.0" encoding="utf-8"?>
<sst xmlns="http://schemas.openxmlformats.org/spreadsheetml/2006/main" count="208" uniqueCount="142">
  <si>
    <t>Ph. 020 7288 6277</t>
  </si>
  <si>
    <t>Fax. 020 7288 6276</t>
  </si>
  <si>
    <t>Item</t>
  </si>
  <si>
    <t>Unit</t>
  </si>
  <si>
    <t>Price</t>
  </si>
  <si>
    <t>Quantity</t>
  </si>
  <si>
    <t>Total Price</t>
  </si>
  <si>
    <t>1. Cheque enclosed made payable to 'The Good Eating Company Ltd'</t>
  </si>
  <si>
    <t>NB Deliveries to stands can only be made once a day, unless food is ordered.</t>
  </si>
  <si>
    <t>Total</t>
  </si>
  <si>
    <t>Disposable Goods</t>
  </si>
  <si>
    <t>6" paper plates</t>
  </si>
  <si>
    <t>Paper napkins</t>
  </si>
  <si>
    <t>Refuse bags</t>
  </si>
  <si>
    <t>75cl</t>
  </si>
  <si>
    <t>Beers</t>
  </si>
  <si>
    <t>Soft Drinks</t>
  </si>
  <si>
    <t>Coke</t>
  </si>
  <si>
    <t>Diet Coke</t>
  </si>
  <si>
    <t>1 Litre</t>
  </si>
  <si>
    <t>Equipment Hire</t>
  </si>
  <si>
    <t>Provisions</t>
  </si>
  <si>
    <t>Tea bags</t>
  </si>
  <si>
    <t>Per 50</t>
  </si>
  <si>
    <t>Each</t>
  </si>
  <si>
    <t>EXHIBITION NAME:</t>
  </si>
  <si>
    <t xml:space="preserve">                                          </t>
  </si>
  <si>
    <t xml:space="preserve">                                                                                 </t>
  </si>
  <si>
    <t>NB: Pre-payment is required for all catering ordered</t>
  </si>
  <si>
    <t xml:space="preserve">                              </t>
  </si>
  <si>
    <t xml:space="preserve">                                                                                  </t>
  </si>
  <si>
    <t xml:space="preserve">                                                       </t>
  </si>
  <si>
    <t xml:space="preserve">                                                                                </t>
  </si>
  <si>
    <t>Catering can be charged on a sale &amp; return basis ONLY if credit card details are provided.</t>
  </si>
  <si>
    <t xml:space="preserve">The Good Eating Company </t>
  </si>
  <si>
    <t>STAND NUMBER AND NAME:</t>
  </si>
  <si>
    <t xml:space="preserve">COMPANY NAME AND ADDRESS: </t>
  </si>
  <si>
    <t>EMAIL:</t>
  </si>
  <si>
    <t xml:space="preserve">Telephone Number:  </t>
  </si>
  <si>
    <t>Card Number:</t>
  </si>
  <si>
    <t>750ml</t>
  </si>
  <si>
    <t>330ml</t>
  </si>
  <si>
    <t>Per 12</t>
  </si>
  <si>
    <t>50 cups</t>
  </si>
  <si>
    <t>Coffee thermos urn (excludes cups)*</t>
  </si>
  <si>
    <t>Ice Bucket*</t>
  </si>
  <si>
    <t>China side plates*</t>
  </si>
  <si>
    <t>If the exhibition is more than one day, please copy this form and complete an order for each day.</t>
  </si>
  <si>
    <t>Delivery Date &amp; Time</t>
  </si>
  <si>
    <t>Champagne/Sparkling Wine</t>
  </si>
  <si>
    <t>Hot drink cups - disposable</t>
  </si>
  <si>
    <t>Bottle opener *</t>
  </si>
  <si>
    <t>Per 35</t>
  </si>
  <si>
    <t>Per 24</t>
  </si>
  <si>
    <t>Ice Cubes</t>
  </si>
  <si>
    <t>52 Upper Street, Islington, London, N1 0QH</t>
  </si>
  <si>
    <t>POSTCODE:</t>
  </si>
  <si>
    <t>2 litre</t>
  </si>
  <si>
    <t>Still Mineral Water - plastic bottle</t>
  </si>
  <si>
    <t>500ml</t>
  </si>
  <si>
    <t>Still Mineral Water - glass bottle</t>
  </si>
  <si>
    <t>25 cups</t>
  </si>
  <si>
    <t>Wooden Stirrers</t>
  </si>
  <si>
    <t>House Champagne</t>
  </si>
  <si>
    <t>House Sparkling Wine</t>
  </si>
  <si>
    <t>Fanta</t>
  </si>
  <si>
    <t>Red Bull</t>
  </si>
  <si>
    <t>can</t>
  </si>
  <si>
    <t>China Cups, Saucers &amp; Teaspoons*</t>
  </si>
  <si>
    <t>G.E.C Cookie of the day - large</t>
  </si>
  <si>
    <t>Box 100</t>
  </si>
  <si>
    <t>13kg bag</t>
  </si>
  <si>
    <t>Hot water thermos urn (excludes cups)*</t>
  </si>
  <si>
    <t>Wine Glasses*</t>
  </si>
  <si>
    <t>Champagne glasses*</t>
  </si>
  <si>
    <t>8oz straight tumblers*</t>
  </si>
  <si>
    <t>Cardholders Name:</t>
  </si>
  <si>
    <t>Cardholders / Statement Address:</t>
  </si>
  <si>
    <t>Milk (semi skimmed/ skimmed)</t>
  </si>
  <si>
    <r>
      <t>METHOD OF PRE-PAYMENT</t>
    </r>
    <r>
      <rPr>
        <sz val="14"/>
        <rFont val="Arial"/>
        <family val="2"/>
      </rPr>
      <t xml:space="preserve"> - Please select preference</t>
    </r>
  </si>
  <si>
    <t xml:space="preserve"> Fax:</t>
  </si>
  <si>
    <t>Expiry:</t>
  </si>
  <si>
    <t>* - REPLACEMENT FEES WILL BE CHARGED FOR ANY EQUIPMENT,</t>
  </si>
  <si>
    <t>Traditional biscuits* (1kg = approx 50 biscuits)</t>
  </si>
  <si>
    <t>Stand - Sweet Items</t>
  </si>
  <si>
    <t>Plastic 1/2 pint tumblers</t>
  </si>
  <si>
    <t>Red Wine</t>
  </si>
  <si>
    <t>House Red Wine</t>
  </si>
  <si>
    <t>White Wine</t>
  </si>
  <si>
    <t>House White Wine</t>
  </si>
  <si>
    <t>Premium Red Wine</t>
  </si>
  <si>
    <t>Premium White Wine</t>
  </si>
  <si>
    <t>Sparkling Mineral Water - glass bottle</t>
  </si>
  <si>
    <t>Sparkling  Mineral Water - plastic bottle</t>
  </si>
  <si>
    <t>Assorted Sugar sachets</t>
  </si>
  <si>
    <t>Glass Jug - 1 litre*</t>
  </si>
  <si>
    <t>Ordered beverage? Do you have a fridge on stand?</t>
  </si>
  <si>
    <r>
      <t xml:space="preserve">Please return this form to the following address at least 14 working days prior to the start date of the exhibition. A 10% surcharge will be added to all late orders.  Please complete the order form </t>
    </r>
    <r>
      <rPr>
        <b/>
        <i/>
        <sz val="16"/>
        <rFont val="Arial"/>
        <family val="2"/>
      </rPr>
      <t xml:space="preserve">electronically or in clear writing in ink </t>
    </r>
    <r>
      <rPr>
        <i/>
        <sz val="16"/>
        <rFont val="Arial"/>
        <family val="2"/>
      </rPr>
      <t xml:space="preserve">and return . </t>
    </r>
    <r>
      <rPr>
        <i/>
        <sz val="14"/>
        <rFont val="Arial"/>
        <family val="2"/>
      </rPr>
      <t xml:space="preserve">                                                                                                                                                                                                         </t>
    </r>
    <r>
      <rPr>
        <b/>
        <i/>
        <u val="single"/>
        <sz val="14"/>
        <color indexed="10"/>
        <rFont val="Arial"/>
        <family val="2"/>
      </rPr>
      <t>MINIMUM FOOD ORDER 10 PERSONS</t>
    </r>
    <r>
      <rPr>
        <b/>
        <i/>
        <sz val="14"/>
        <color indexed="10"/>
        <rFont val="Arial"/>
        <family val="2"/>
      </rPr>
      <t>.</t>
    </r>
  </si>
  <si>
    <t>Stand - Snack Bowls (each serves approximately 5 people)</t>
  </si>
  <si>
    <t>GEC Nut Mix</t>
  </si>
  <si>
    <t>GEC Olive Mix</t>
  </si>
  <si>
    <t>Assorted Vegetable Crisps</t>
  </si>
  <si>
    <t>Crudites with Hummus, Tzatziki &amp; Olives</t>
  </si>
  <si>
    <t>Stand - Standholder Sandwich Lunch Menu</t>
  </si>
  <si>
    <t>Standard Sandwich (wrapped, charged per person)</t>
  </si>
  <si>
    <t>Deluxe sandwich (wrapped with crisps, charged per person)</t>
  </si>
  <si>
    <t>Tea &amp; Coffee Provisions</t>
  </si>
  <si>
    <t>Sprite</t>
  </si>
  <si>
    <t>Stand - Platters (each serves approximately 10 people, more if used for occasional snacks)</t>
  </si>
  <si>
    <t>Stella</t>
  </si>
  <si>
    <t>Pour &amp; Serve Coffee Machine / Assorted Automatic or Espresso Hot Beverage Machines which serve a selection of teas &amp; coffees.</t>
  </si>
  <si>
    <t>Cheese Platter with Chutney, Grapes &amp; Biscuits</t>
  </si>
  <si>
    <t>Please complete details:</t>
  </si>
  <si>
    <t>Additions ordered on the day will need to be paid by card onsite.</t>
  </si>
  <si>
    <t>please ensure that someone is on your stand to accept delivery at the time you have specified</t>
  </si>
  <si>
    <t>Fresh Fruit Bowl (serves 10)</t>
  </si>
  <si>
    <t>Orange Juice (carton)</t>
  </si>
  <si>
    <t>Cranberry Juice (carton)</t>
  </si>
  <si>
    <t>See page 3. to order glassware or plastic cups.</t>
  </si>
  <si>
    <r>
      <t>o</t>
    </r>
    <r>
      <rPr>
        <b/>
        <sz val="12"/>
        <color indexed="10"/>
        <rFont val="Arial"/>
        <family val="2"/>
      </rPr>
      <t xml:space="preserve"> YES</t>
    </r>
  </si>
  <si>
    <r>
      <t>o</t>
    </r>
    <r>
      <rPr>
        <b/>
        <sz val="12"/>
        <color indexed="10"/>
        <rFont val="Arial"/>
        <family val="2"/>
      </rPr>
      <t xml:space="preserve"> NO</t>
    </r>
  </si>
  <si>
    <r>
      <t xml:space="preserve">Wines, Beers and Soft drinks </t>
    </r>
    <r>
      <rPr>
        <sz val="14"/>
        <rFont val="Arial"/>
        <family val="2"/>
      </rPr>
      <t xml:space="preserve">(For a list of other wines available please contact The Good Eating Company) </t>
    </r>
  </si>
  <si>
    <t>GLASSWARE, CROCKERY, ETC DAMAGED OR NOT RETURNED</t>
  </si>
  <si>
    <t>PAGE TOTAL</t>
  </si>
  <si>
    <t>PAGE 2 &amp; 3 TOTAL</t>
  </si>
  <si>
    <t>G.E.C  Muffin of the day</t>
  </si>
  <si>
    <t>G.E.C  Cake of the day - per piece</t>
  </si>
  <si>
    <t xml:space="preserve">Onsite contact during event: </t>
  </si>
  <si>
    <t>Mini Danish Pastries</t>
  </si>
  <si>
    <t>email: jean@goodeatingcompany.com                                             for a quote</t>
  </si>
  <si>
    <t>Charcuterie Platter with Grilled Vegetables &amp; Bread</t>
  </si>
  <si>
    <t>VAT @ 20.0%</t>
  </si>
  <si>
    <t>Business Design Centre, Suite 135</t>
  </si>
  <si>
    <r>
      <t>IMPORTANT INFORMATION</t>
    </r>
    <r>
      <rPr>
        <sz val="14"/>
        <rFont val="Arial"/>
        <family val="2"/>
      </rPr>
      <t xml:space="preserve">
</t>
    </r>
    <r>
      <rPr>
        <b/>
        <sz val="14"/>
        <rFont val="Arial"/>
        <family val="2"/>
      </rPr>
      <t>Event / Stand Catering Details</t>
    </r>
    <r>
      <rPr>
        <sz val="14"/>
        <rFont val="Arial"/>
        <family val="2"/>
      </rPr>
      <t xml:space="preserve">
• All catering details, final costings etc should be arranged directly through the Good Eating Company office ten (10) working days prior to the date of the event or stand catering requirements.  These details, in the case of Exhibitor Stand Catering, are to be entered into this form and forwarded to our office for confirmation.  Please refer to our methods of pre-payment. Minimum food order for 10 persons applies.
</t>
    </r>
    <r>
      <rPr>
        <b/>
        <sz val="14"/>
        <rFont val="Arial"/>
        <family val="2"/>
      </rPr>
      <t>Please Note</t>
    </r>
    <r>
      <rPr>
        <sz val="14"/>
        <rFont val="Arial"/>
        <family val="2"/>
      </rPr>
      <t xml:space="preserve">
</t>
    </r>
    <r>
      <rPr>
        <sz val="14"/>
        <color indexed="10"/>
        <rFont val="Arial"/>
        <family val="2"/>
      </rPr>
      <t xml:space="preserve">• Our policy, as exclusive caterers to the Business Design Centre </t>
    </r>
    <r>
      <rPr>
        <u val="single"/>
        <sz val="14"/>
        <color indexed="10"/>
        <rFont val="Arial"/>
        <family val="2"/>
      </rPr>
      <t>does not allow for food and beverage</t>
    </r>
    <r>
      <rPr>
        <sz val="14"/>
        <color indexed="10"/>
        <rFont val="Arial"/>
        <family val="2"/>
      </rPr>
      <t xml:space="preserve"> to be brought onto the premises.  This applies to organisers, exhibition stands, guests and other persons.</t>
    </r>
    <r>
      <rPr>
        <sz val="14"/>
        <rFont val="Arial"/>
        <family val="2"/>
      </rPr>
      <t xml:space="preserve">
• Food and beverage remains the property of the Good Eating Company – here at the Business Design Centre and cannot be removed from the premises without prior approval.
• Menu prices are effective to December 2015.  However the Good Eating Company’s management reserves the right to change prices due to market conditions.
• All prices are quoted in Pounds Sterling and are exclusive of vat.
</t>
    </r>
  </si>
  <si>
    <r>
      <t xml:space="preserve">2. Credit card direct charge - </t>
    </r>
    <r>
      <rPr>
        <b/>
        <sz val="14"/>
        <color indexed="10"/>
        <rFont val="Arial"/>
        <family val="2"/>
      </rPr>
      <t>3% surcharge</t>
    </r>
  </si>
  <si>
    <t>Security Code (3 digits on back of Card):</t>
  </si>
  <si>
    <t xml:space="preserve">This number not be be detailed on Form, please ensure </t>
  </si>
  <si>
    <t>we have a telephone number &amp; we will contact you to get the code</t>
  </si>
  <si>
    <t>Telephone number of Cardholder:</t>
  </si>
  <si>
    <t xml:space="preserve">Heineken </t>
  </si>
  <si>
    <t>Galya Stankova</t>
  </si>
  <si>
    <t xml:space="preserve">Email - galya@goodeatingcompany.com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</si>
</sst>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yy"/>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_-&quot;£&quot;* #,##0.000_-;\-&quot;£&quot;* #,##0.000_-;_-&quot;£&quot;* &quot;-&quot;???_-;_-@_-"/>
    <numFmt numFmtId="172" formatCode="[$-F800]dddd\,\ mmmm\ dd\,\ yyyy"/>
  </numFmts>
  <fonts count="60">
    <font>
      <sz val="10"/>
      <name val="Arial"/>
      <family val="0"/>
    </font>
    <font>
      <u val="single"/>
      <sz val="10"/>
      <color indexed="36"/>
      <name val="Arial"/>
      <family val="0"/>
    </font>
    <font>
      <u val="single"/>
      <sz val="10"/>
      <color indexed="12"/>
      <name val="Arial"/>
      <family val="0"/>
    </font>
    <font>
      <sz val="8"/>
      <name val="Tahoma"/>
      <family val="2"/>
    </font>
    <font>
      <sz val="14"/>
      <name val="Arial"/>
      <family val="2"/>
    </font>
    <font>
      <sz val="8"/>
      <name val="Arial"/>
      <family val="0"/>
    </font>
    <font>
      <sz val="12"/>
      <name val="Arial"/>
      <family val="2"/>
    </font>
    <font>
      <b/>
      <sz val="12"/>
      <name val="Arial"/>
      <family val="2"/>
    </font>
    <font>
      <i/>
      <sz val="14"/>
      <name val="Arial"/>
      <family val="2"/>
    </font>
    <font>
      <b/>
      <sz val="14"/>
      <name val="Arial"/>
      <family val="2"/>
    </font>
    <font>
      <u val="single"/>
      <sz val="14"/>
      <name val="Arial"/>
      <family val="2"/>
    </font>
    <font>
      <b/>
      <sz val="16"/>
      <name val="Arial"/>
      <family val="2"/>
    </font>
    <font>
      <sz val="14"/>
      <color indexed="10"/>
      <name val="Arial"/>
      <family val="2"/>
    </font>
    <font>
      <b/>
      <sz val="14"/>
      <color indexed="10"/>
      <name val="Arial"/>
      <family val="2"/>
    </font>
    <font>
      <b/>
      <i/>
      <u val="single"/>
      <sz val="14"/>
      <color indexed="10"/>
      <name val="Arial"/>
      <family val="2"/>
    </font>
    <font>
      <b/>
      <i/>
      <sz val="14"/>
      <color indexed="10"/>
      <name val="Arial"/>
      <family val="2"/>
    </font>
    <font>
      <u val="single"/>
      <sz val="14"/>
      <color indexed="10"/>
      <name val="Arial"/>
      <family val="2"/>
    </font>
    <font>
      <i/>
      <sz val="16"/>
      <name val="Arial"/>
      <family val="2"/>
    </font>
    <font>
      <b/>
      <i/>
      <sz val="16"/>
      <name val="Arial"/>
      <family val="2"/>
    </font>
    <font>
      <b/>
      <i/>
      <sz val="16"/>
      <color indexed="10"/>
      <name val="Arial"/>
      <family val="2"/>
    </font>
    <font>
      <b/>
      <u val="single"/>
      <sz val="14"/>
      <name val="Arial"/>
      <family val="2"/>
    </font>
    <font>
      <b/>
      <sz val="12"/>
      <color indexed="10"/>
      <name val="Wingdings"/>
      <family val="0"/>
    </font>
    <font>
      <b/>
      <sz val="12"/>
      <color indexed="10"/>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ck"/>
      <right style="thick"/>
      <top style="thick"/>
      <bottom style="thick"/>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Alignment="1">
      <alignment/>
    </xf>
    <xf numFmtId="0" fontId="6" fillId="0" borderId="0" xfId="0" applyFont="1" applyAlignment="1">
      <alignment/>
    </xf>
    <xf numFmtId="0" fontId="7" fillId="0" borderId="0" xfId="0" applyFont="1" applyAlignment="1">
      <alignment horizontal="right"/>
    </xf>
    <xf numFmtId="0" fontId="6" fillId="0" borderId="0" xfId="0" applyFont="1" applyBorder="1" applyAlignment="1">
      <alignment/>
    </xf>
    <xf numFmtId="0" fontId="8" fillId="0" borderId="0" xfId="0" applyFont="1" applyAlignment="1">
      <alignment/>
    </xf>
    <xf numFmtId="0" fontId="4" fillId="0" borderId="0" xfId="0" applyFont="1" applyAlignment="1">
      <alignment/>
    </xf>
    <xf numFmtId="0" fontId="9" fillId="0" borderId="0" xfId="0" applyFont="1" applyAlignment="1">
      <alignment/>
    </xf>
    <xf numFmtId="0" fontId="9" fillId="0" borderId="0" xfId="0" applyFont="1" applyAlignment="1">
      <alignment horizontal="right"/>
    </xf>
    <xf numFmtId="0" fontId="9" fillId="0" borderId="10" xfId="0" applyFont="1" applyBorder="1" applyAlignment="1">
      <alignment/>
    </xf>
    <xf numFmtId="0" fontId="4" fillId="0" borderId="10" xfId="0" applyFont="1" applyBorder="1" applyAlignment="1">
      <alignment/>
    </xf>
    <xf numFmtId="0" fontId="9" fillId="0" borderId="0" xfId="0" applyFont="1" applyBorder="1" applyAlignment="1">
      <alignment horizontal="right"/>
    </xf>
    <xf numFmtId="0" fontId="9" fillId="0" borderId="11" xfId="0" applyFont="1" applyBorder="1" applyAlignment="1">
      <alignment/>
    </xf>
    <xf numFmtId="0" fontId="10" fillId="0" borderId="0" xfId="0" applyFont="1" applyAlignment="1">
      <alignment/>
    </xf>
    <xf numFmtId="1" fontId="9" fillId="0" borderId="10" xfId="0" applyNumberFormat="1" applyFont="1" applyBorder="1" applyAlignment="1">
      <alignment horizontal="left"/>
    </xf>
    <xf numFmtId="0" fontId="9" fillId="0" borderId="11" xfId="0" applyFont="1" applyBorder="1" applyAlignment="1">
      <alignment/>
    </xf>
    <xf numFmtId="0" fontId="9" fillId="0" borderId="0" xfId="0" applyFont="1" applyBorder="1" applyAlignment="1">
      <alignment/>
    </xf>
    <xf numFmtId="0" fontId="4" fillId="0" borderId="0" xfId="0" applyFont="1" applyBorder="1" applyAlignment="1">
      <alignment/>
    </xf>
    <xf numFmtId="0" fontId="4" fillId="0" borderId="11" xfId="0" applyFont="1" applyBorder="1" applyAlignment="1">
      <alignment horizontal="center"/>
    </xf>
    <xf numFmtId="0" fontId="11" fillId="0" borderId="10" xfId="0" applyFont="1" applyBorder="1" applyAlignment="1">
      <alignment/>
    </xf>
    <xf numFmtId="0" fontId="12" fillId="0" borderId="0" xfId="0" applyFont="1" applyAlignment="1">
      <alignment/>
    </xf>
    <xf numFmtId="0" fontId="9" fillId="0" borderId="0" xfId="0" applyFont="1" applyAlignment="1">
      <alignment horizontal="center"/>
    </xf>
    <xf numFmtId="0" fontId="20" fillId="0" borderId="0" xfId="0" applyFont="1" applyAlignment="1">
      <alignment/>
    </xf>
    <xf numFmtId="0" fontId="8" fillId="0" borderId="0" xfId="0" applyFont="1" applyAlignment="1">
      <alignment horizontal="left" indent="2"/>
    </xf>
    <xf numFmtId="0" fontId="21" fillId="0" borderId="0" xfId="0" applyFont="1" applyAlignment="1">
      <alignment/>
    </xf>
    <xf numFmtId="0" fontId="22" fillId="0" borderId="0" xfId="0" applyFont="1" applyAlignment="1">
      <alignment/>
    </xf>
    <xf numFmtId="0" fontId="10" fillId="0" borderId="12" xfId="0" applyFont="1" applyBorder="1" applyAlignment="1">
      <alignment/>
    </xf>
    <xf numFmtId="0" fontId="4" fillId="0" borderId="12" xfId="0" applyFont="1" applyBorder="1" applyAlignment="1">
      <alignment/>
    </xf>
    <xf numFmtId="0" fontId="9" fillId="0" borderId="12" xfId="0" applyFont="1" applyBorder="1" applyAlignment="1">
      <alignment wrapText="1"/>
    </xf>
    <xf numFmtId="44" fontId="4" fillId="0" borderId="12" xfId="0" applyNumberFormat="1" applyFont="1" applyBorder="1" applyAlignment="1">
      <alignment/>
    </xf>
    <xf numFmtId="0" fontId="9" fillId="0" borderId="12" xfId="0" applyFont="1" applyBorder="1" applyAlignment="1">
      <alignment/>
    </xf>
    <xf numFmtId="0" fontId="4" fillId="0" borderId="12" xfId="0" applyFont="1" applyFill="1" applyBorder="1" applyAlignment="1">
      <alignment/>
    </xf>
    <xf numFmtId="0" fontId="4" fillId="0" borderId="13" xfId="0" applyFont="1" applyFill="1" applyBorder="1" applyAlignment="1">
      <alignment/>
    </xf>
    <xf numFmtId="44" fontId="4" fillId="0" borderId="0" xfId="0" applyNumberFormat="1" applyFont="1" applyFill="1" applyBorder="1" applyAlignment="1">
      <alignment/>
    </xf>
    <xf numFmtId="44" fontId="4" fillId="0" borderId="0" xfId="0" applyNumberFormat="1" applyFont="1" applyBorder="1" applyAlignment="1">
      <alignment/>
    </xf>
    <xf numFmtId="0" fontId="4" fillId="0" borderId="12" xfId="0" applyFont="1" applyBorder="1" applyAlignment="1">
      <alignment wrapText="1"/>
    </xf>
    <xf numFmtId="0" fontId="4" fillId="0" borderId="14" xfId="0" applyFont="1" applyBorder="1" applyAlignment="1">
      <alignment horizontal="center" vertical="center" wrapText="1"/>
    </xf>
    <xf numFmtId="0" fontId="4" fillId="0" borderId="0" xfId="0" applyFont="1" applyFill="1" applyBorder="1" applyAlignment="1">
      <alignment/>
    </xf>
    <xf numFmtId="0" fontId="4" fillId="0" borderId="0"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9" fillId="0" borderId="15" xfId="0" applyFont="1" applyBorder="1" applyAlignment="1">
      <alignment/>
    </xf>
    <xf numFmtId="44" fontId="4" fillId="0" borderId="16" xfId="0" applyNumberFormat="1" applyFont="1" applyBorder="1" applyAlignment="1">
      <alignment/>
    </xf>
    <xf numFmtId="44" fontId="9" fillId="0" borderId="12" xfId="0" applyNumberFormat="1" applyFont="1" applyBorder="1" applyAlignment="1">
      <alignment horizontal="left"/>
    </xf>
    <xf numFmtId="44" fontId="9" fillId="0" borderId="0" xfId="0" applyNumberFormat="1" applyFont="1" applyBorder="1" applyAlignment="1">
      <alignment horizontal="left"/>
    </xf>
    <xf numFmtId="0" fontId="4" fillId="0" borderId="16" xfId="0" applyFont="1" applyBorder="1" applyAlignment="1">
      <alignment/>
    </xf>
    <xf numFmtId="0" fontId="10" fillId="0" borderId="16" xfId="0" applyFont="1" applyBorder="1" applyAlignment="1">
      <alignment horizontal="left"/>
    </xf>
    <xf numFmtId="0" fontId="4" fillId="0" borderId="15" xfId="0" applyFont="1" applyBorder="1" applyAlignment="1">
      <alignment horizontal="left"/>
    </xf>
    <xf numFmtId="0" fontId="10" fillId="0" borderId="0" xfId="0" applyFont="1" applyBorder="1" applyAlignment="1">
      <alignment horizontal="left"/>
    </xf>
    <xf numFmtId="0" fontId="4" fillId="0" borderId="12" xfId="0" applyFont="1" applyBorder="1" applyAlignment="1">
      <alignment horizontal="center"/>
    </xf>
    <xf numFmtId="0" fontId="4" fillId="0" borderId="12" xfId="0" applyFont="1" applyBorder="1" applyAlignment="1">
      <alignment/>
    </xf>
    <xf numFmtId="44" fontId="4" fillId="0" borderId="12" xfId="0" applyNumberFormat="1" applyFont="1" applyFill="1" applyBorder="1" applyAlignment="1">
      <alignment/>
    </xf>
    <xf numFmtId="44" fontId="4" fillId="0" borderId="12" xfId="0" applyNumberFormat="1" applyFont="1" applyBorder="1" applyAlignment="1">
      <alignment horizontal="center"/>
    </xf>
    <xf numFmtId="44" fontId="4" fillId="0" borderId="14" xfId="0" applyNumberFormat="1" applyFont="1" applyBorder="1" applyAlignment="1">
      <alignment horizontal="center"/>
    </xf>
    <xf numFmtId="44" fontId="9" fillId="0" borderId="12" xfId="0" applyNumberFormat="1" applyFont="1" applyBorder="1" applyAlignment="1">
      <alignment horizontal="center"/>
    </xf>
    <xf numFmtId="0" fontId="4" fillId="0" borderId="14" xfId="0" applyFont="1" applyBorder="1" applyAlignment="1">
      <alignment horizontal="left"/>
    </xf>
    <xf numFmtId="44" fontId="4" fillId="0" borderId="14" xfId="0" applyNumberFormat="1" applyFont="1" applyBorder="1" applyAlignment="1">
      <alignment horizontal="left"/>
    </xf>
    <xf numFmtId="0" fontId="9" fillId="0" borderId="17" xfId="0" applyFont="1" applyBorder="1" applyAlignment="1">
      <alignment/>
    </xf>
    <xf numFmtId="44" fontId="4" fillId="0" borderId="17" xfId="0" applyNumberFormat="1" applyFont="1" applyBorder="1" applyAlignment="1">
      <alignment/>
    </xf>
    <xf numFmtId="44" fontId="9" fillId="0" borderId="17" xfId="0" applyNumberFormat="1" applyFont="1" applyBorder="1" applyAlignment="1">
      <alignment horizontal="left"/>
    </xf>
    <xf numFmtId="0" fontId="9" fillId="0" borderId="18" xfId="0" applyFont="1" applyBorder="1" applyAlignment="1">
      <alignment/>
    </xf>
    <xf numFmtId="44" fontId="4" fillId="0" borderId="18" xfId="0" applyNumberFormat="1" applyFont="1" applyBorder="1" applyAlignment="1">
      <alignment/>
    </xf>
    <xf numFmtId="44" fontId="9" fillId="0" borderId="18" xfId="0" applyNumberFormat="1" applyFont="1" applyBorder="1" applyAlignment="1">
      <alignment horizontal="left"/>
    </xf>
    <xf numFmtId="44" fontId="12" fillId="0" borderId="12" xfId="0" applyNumberFormat="1" applyFont="1" applyFill="1" applyBorder="1" applyAlignment="1">
      <alignment/>
    </xf>
    <xf numFmtId="0" fontId="23" fillId="0" borderId="0" xfId="0" applyFont="1" applyAlignment="1">
      <alignment horizontal="left" indent="2"/>
    </xf>
    <xf numFmtId="44" fontId="4" fillId="0" borderId="12" xfId="0" applyNumberFormat="1" applyFont="1" applyFill="1" applyBorder="1" applyAlignment="1">
      <alignment horizontal="center"/>
    </xf>
    <xf numFmtId="0" fontId="58" fillId="0" borderId="0" xfId="0" applyFont="1" applyBorder="1" applyAlignment="1">
      <alignment horizontal="right"/>
    </xf>
    <xf numFmtId="0" fontId="59" fillId="0" borderId="11" xfId="0" applyFont="1" applyBorder="1" applyAlignment="1">
      <alignment horizontal="center"/>
    </xf>
    <xf numFmtId="0" fontId="59" fillId="0" borderId="0" xfId="0" applyFont="1" applyBorder="1" applyAlignment="1">
      <alignment horizontal="left"/>
    </xf>
    <xf numFmtId="0" fontId="59" fillId="0" borderId="11" xfId="0" applyFont="1" applyBorder="1" applyAlignment="1">
      <alignment horizontal="left"/>
    </xf>
    <xf numFmtId="0" fontId="59" fillId="0" borderId="0" xfId="0" applyFont="1" applyBorder="1" applyAlignment="1">
      <alignment horizontal="center"/>
    </xf>
    <xf numFmtId="0" fontId="4" fillId="0" borderId="0" xfId="0" applyFont="1" applyBorder="1" applyAlignment="1">
      <alignment horizontal="center"/>
    </xf>
    <xf numFmtId="0" fontId="15" fillId="0" borderId="0" xfId="0" applyFont="1" applyAlignment="1">
      <alignment horizontal="center"/>
    </xf>
    <xf numFmtId="0" fontId="22" fillId="0" borderId="19" xfId="0" applyFont="1" applyBorder="1" applyAlignment="1">
      <alignment horizontal="center" wrapText="1"/>
    </xf>
    <xf numFmtId="0" fontId="9" fillId="0" borderId="0" xfId="0" applyFont="1" applyAlignment="1">
      <alignment horizontal="center"/>
    </xf>
    <xf numFmtId="0" fontId="19" fillId="0" borderId="0" xfId="0" applyFont="1" applyAlignment="1">
      <alignment horizontal="center"/>
    </xf>
    <xf numFmtId="0" fontId="9" fillId="0" borderId="0" xfId="0" applyFont="1" applyBorder="1" applyAlignment="1">
      <alignment horizontal="left" wrapText="1"/>
    </xf>
    <xf numFmtId="0" fontId="4" fillId="0" borderId="0" xfId="0" applyFont="1" applyBorder="1" applyAlignment="1">
      <alignment horizontal="left" wrapText="1"/>
    </xf>
    <xf numFmtId="0" fontId="17" fillId="0" borderId="0" xfId="0" applyFont="1" applyAlignment="1">
      <alignment horizontal="center" wrapText="1"/>
    </xf>
    <xf numFmtId="0" fontId="8" fillId="0" borderId="0" xfId="0" applyFont="1" applyAlignment="1">
      <alignment horizontal="center" wrapText="1"/>
    </xf>
    <xf numFmtId="49" fontId="9" fillId="0" borderId="10" xfId="0" applyNumberFormat="1"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horizontal="center"/>
    </xf>
    <xf numFmtId="0" fontId="9" fillId="0" borderId="10" xfId="0" applyFont="1" applyBorder="1" applyAlignment="1">
      <alignment horizontal="center"/>
    </xf>
    <xf numFmtId="0" fontId="59" fillId="0" borderId="11" xfId="0" applyFont="1" applyBorder="1" applyAlignment="1">
      <alignment horizontal="center"/>
    </xf>
    <xf numFmtId="0" fontId="4" fillId="0" borderId="11" xfId="0" applyFont="1" applyBorder="1" applyAlignment="1">
      <alignment horizontal="center"/>
    </xf>
    <xf numFmtId="0" fontId="10" fillId="0" borderId="15" xfId="0" applyFont="1" applyBorder="1" applyAlignment="1">
      <alignment horizontal="left"/>
    </xf>
    <xf numFmtId="0" fontId="10" fillId="0" borderId="16" xfId="0" applyFont="1" applyBorder="1" applyAlignment="1">
      <alignment horizontal="left"/>
    </xf>
    <xf numFmtId="0" fontId="4" fillId="0" borderId="12" xfId="0" applyFont="1" applyBorder="1" applyAlignment="1">
      <alignment horizontal="left"/>
    </xf>
    <xf numFmtId="0" fontId="10" fillId="0" borderId="12" xfId="0" applyFont="1" applyBorder="1" applyAlignment="1">
      <alignment horizontal="left"/>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6"/>
  <sheetViews>
    <sheetView tabSelected="1" view="pageBreakPreview" zoomScale="85" zoomScaleNormal="75" zoomScaleSheetLayoutView="85" zoomScalePageLayoutView="0" workbookViewId="0" topLeftCell="A112">
      <selection activeCell="D10" sqref="D10"/>
    </sheetView>
  </sheetViews>
  <sheetFormatPr defaultColWidth="9.140625" defaultRowHeight="12.75"/>
  <cols>
    <col min="1" max="1" width="59.00390625" style="0" customWidth="1"/>
    <col min="2" max="2" width="17.00390625" style="0" customWidth="1"/>
    <col min="3" max="3" width="12.421875" style="0" customWidth="1"/>
    <col min="4" max="4" width="13.140625" style="0" customWidth="1"/>
    <col min="5" max="5" width="23.8515625" style="0" customWidth="1"/>
    <col min="6" max="6" width="13.57421875" style="0" customWidth="1"/>
  </cols>
  <sheetData>
    <row r="1" spans="1:6" ht="89.25" customHeight="1">
      <c r="A1" s="77" t="s">
        <v>97</v>
      </c>
      <c r="B1" s="78"/>
      <c r="C1" s="78"/>
      <c r="D1" s="78"/>
      <c r="E1" s="78"/>
      <c r="F1" s="78"/>
    </row>
    <row r="2" spans="1:6" ht="18.75">
      <c r="A2" s="4"/>
      <c r="B2" s="5"/>
      <c r="C2" s="5"/>
      <c r="D2" s="5"/>
      <c r="E2" s="5"/>
      <c r="F2" s="5"/>
    </row>
    <row r="3" spans="1:6" s="1" customFormat="1" ht="18" customHeight="1">
      <c r="A3" s="6" t="s">
        <v>140</v>
      </c>
      <c r="B3" s="6"/>
      <c r="C3" s="73"/>
      <c r="D3" s="73"/>
      <c r="E3" s="6"/>
      <c r="F3" s="5"/>
    </row>
    <row r="4" spans="1:6" s="1" customFormat="1" ht="18" customHeight="1">
      <c r="A4" s="6" t="s">
        <v>34</v>
      </c>
      <c r="B4" s="6" t="s">
        <v>141</v>
      </c>
      <c r="C4" s="6"/>
      <c r="D4" s="6"/>
      <c r="E4" s="6"/>
      <c r="F4" s="5"/>
    </row>
    <row r="5" spans="1:6" s="1" customFormat="1" ht="18" customHeight="1">
      <c r="A5" s="6" t="s">
        <v>132</v>
      </c>
      <c r="B5" s="6" t="s">
        <v>0</v>
      </c>
      <c r="C5" s="6">
        <v>6213</v>
      </c>
      <c r="D5" s="6"/>
      <c r="E5" s="6"/>
      <c r="F5" s="5"/>
    </row>
    <row r="6" spans="1:6" s="1" customFormat="1" ht="18" customHeight="1">
      <c r="A6" s="6" t="s">
        <v>55</v>
      </c>
      <c r="B6" s="6" t="s">
        <v>1</v>
      </c>
      <c r="C6" s="6"/>
      <c r="D6" s="6"/>
      <c r="E6" s="6"/>
      <c r="F6" s="5"/>
    </row>
    <row r="7" spans="1:6" s="1" customFormat="1" ht="63" customHeight="1">
      <c r="A7" s="5"/>
      <c r="B7" s="5"/>
      <c r="C7" s="5"/>
      <c r="D7" s="5"/>
      <c r="E7" s="5"/>
      <c r="F7" s="5"/>
    </row>
    <row r="8" spans="1:6" s="1" customFormat="1" ht="21" customHeight="1">
      <c r="A8" s="7" t="s">
        <v>25</v>
      </c>
      <c r="B8" s="18"/>
      <c r="C8" s="8"/>
      <c r="D8" s="8"/>
      <c r="E8" s="8"/>
      <c r="F8" s="9"/>
    </row>
    <row r="9" spans="1:6" s="1" customFormat="1" ht="21" customHeight="1">
      <c r="A9" s="7" t="s">
        <v>35</v>
      </c>
      <c r="B9" s="8"/>
      <c r="C9" s="8"/>
      <c r="D9" s="8"/>
      <c r="E9" s="8"/>
      <c r="F9" s="9"/>
    </row>
    <row r="10" spans="1:6" s="1" customFormat="1" ht="21" customHeight="1">
      <c r="A10" s="7" t="s">
        <v>36</v>
      </c>
      <c r="B10" s="8" t="s">
        <v>30</v>
      </c>
      <c r="C10" s="8"/>
      <c r="D10" s="8"/>
      <c r="E10" s="8"/>
      <c r="F10" s="9"/>
    </row>
    <row r="11" spans="1:6" s="1" customFormat="1" ht="21" customHeight="1">
      <c r="A11" s="7"/>
      <c r="B11" s="8"/>
      <c r="C11" s="8"/>
      <c r="D11" s="8"/>
      <c r="E11" s="8"/>
      <c r="F11" s="9"/>
    </row>
    <row r="12" spans="1:6" s="1" customFormat="1" ht="21" customHeight="1">
      <c r="A12" s="7"/>
      <c r="B12" s="8"/>
      <c r="C12" s="8"/>
      <c r="D12" s="8"/>
      <c r="E12" s="8"/>
      <c r="F12" s="9"/>
    </row>
    <row r="13" spans="1:6" s="1" customFormat="1" ht="21" customHeight="1">
      <c r="A13" s="10" t="s">
        <v>56</v>
      </c>
      <c r="B13" s="8"/>
      <c r="C13" s="8"/>
      <c r="D13" s="8"/>
      <c r="E13" s="8"/>
      <c r="F13" s="9"/>
    </row>
    <row r="14" spans="1:6" s="1" customFormat="1" ht="21" customHeight="1">
      <c r="A14" s="10" t="s">
        <v>37</v>
      </c>
      <c r="B14" s="8"/>
      <c r="C14" s="8"/>
      <c r="D14" s="8"/>
      <c r="E14" s="8"/>
      <c r="F14" s="9"/>
    </row>
    <row r="15" spans="1:6" s="1" customFormat="1" ht="21" customHeight="1">
      <c r="A15" s="7" t="s">
        <v>38</v>
      </c>
      <c r="B15" s="11" t="s">
        <v>26</v>
      </c>
      <c r="C15" s="11"/>
      <c r="D15" s="6" t="s">
        <v>80</v>
      </c>
      <c r="E15" s="11"/>
      <c r="F15" s="9" t="s">
        <v>29</v>
      </c>
    </row>
    <row r="16" spans="1:6" s="1" customFormat="1" ht="21" customHeight="1">
      <c r="A16" s="7" t="s">
        <v>127</v>
      </c>
      <c r="B16" s="8" t="s">
        <v>31</v>
      </c>
      <c r="C16" s="8"/>
      <c r="D16" s="8"/>
      <c r="E16" s="8"/>
      <c r="F16" s="9"/>
    </row>
    <row r="17" spans="1:6" s="1" customFormat="1" ht="53.25" customHeight="1">
      <c r="A17" s="12"/>
      <c r="B17" s="5"/>
      <c r="C17" s="5"/>
      <c r="D17" s="5"/>
      <c r="E17" s="5"/>
      <c r="F17" s="5"/>
    </row>
    <row r="18" spans="1:6" s="1" customFormat="1" ht="18" customHeight="1">
      <c r="A18" s="6" t="s">
        <v>79</v>
      </c>
      <c r="B18" s="5"/>
      <c r="C18" s="5"/>
      <c r="D18" s="5"/>
      <c r="E18" s="5"/>
      <c r="F18" s="5"/>
    </row>
    <row r="19" spans="1:6" s="1" customFormat="1" ht="18" customHeight="1">
      <c r="A19" s="19" t="s">
        <v>28</v>
      </c>
      <c r="B19" s="5"/>
      <c r="C19" s="5"/>
      <c r="D19" s="5"/>
      <c r="E19" s="5"/>
      <c r="F19" s="5"/>
    </row>
    <row r="20" spans="1:6" s="1" customFormat="1" ht="18" customHeight="1">
      <c r="A20" s="5" t="s">
        <v>7</v>
      </c>
      <c r="B20" s="5"/>
      <c r="D20" s="5"/>
      <c r="E20" s="5"/>
      <c r="F20" s="5"/>
    </row>
    <row r="21" spans="1:6" s="1" customFormat="1" ht="18" customHeight="1">
      <c r="A21" s="5" t="s">
        <v>134</v>
      </c>
      <c r="B21" s="5"/>
      <c r="D21" s="5"/>
      <c r="E21" s="5"/>
      <c r="F21" s="5"/>
    </row>
    <row r="22" spans="1:6" s="1" customFormat="1" ht="18" customHeight="1">
      <c r="A22" s="63"/>
      <c r="B22" s="5"/>
      <c r="D22" s="5"/>
      <c r="E22" s="5"/>
      <c r="F22" s="5"/>
    </row>
    <row r="23" spans="1:6" s="1" customFormat="1" ht="18" customHeight="1">
      <c r="A23" s="22"/>
      <c r="B23" s="5"/>
      <c r="D23" s="5"/>
      <c r="E23" s="5"/>
      <c r="F23" s="5"/>
    </row>
    <row r="24" spans="1:6" s="1" customFormat="1" ht="18" customHeight="1">
      <c r="A24" s="21" t="s">
        <v>112</v>
      </c>
      <c r="B24" s="5"/>
      <c r="C24" s="5"/>
      <c r="D24" s="5"/>
      <c r="E24" s="5"/>
      <c r="F24" s="5"/>
    </row>
    <row r="25" spans="1:6" s="1" customFormat="1" ht="21" customHeight="1">
      <c r="A25" s="7" t="s">
        <v>39</v>
      </c>
      <c r="B25" s="79"/>
      <c r="C25" s="79"/>
      <c r="D25" s="8"/>
      <c r="E25" s="8"/>
      <c r="F25" s="8"/>
    </row>
    <row r="26" spans="1:6" s="1" customFormat="1" ht="21" customHeight="1">
      <c r="A26" s="7" t="s">
        <v>81</v>
      </c>
      <c r="B26" s="13"/>
      <c r="C26" s="13"/>
      <c r="D26" s="11"/>
      <c r="E26" s="80"/>
      <c r="F26" s="80"/>
    </row>
    <row r="27" spans="1:6" s="1" customFormat="1" ht="21" customHeight="1">
      <c r="A27" s="7" t="s">
        <v>76</v>
      </c>
      <c r="B27" s="14" t="s">
        <v>32</v>
      </c>
      <c r="C27" s="14"/>
      <c r="D27" s="8"/>
      <c r="E27" s="11"/>
      <c r="F27" s="11"/>
    </row>
    <row r="28" spans="1:6" s="1" customFormat="1" ht="21" customHeight="1">
      <c r="A28" s="7" t="s">
        <v>77</v>
      </c>
      <c r="B28" s="81"/>
      <c r="C28" s="81"/>
      <c r="D28" s="81"/>
      <c r="E28" s="82"/>
      <c r="F28" s="82"/>
    </row>
    <row r="29" spans="1:6" s="1" customFormat="1" ht="21" customHeight="1">
      <c r="A29" s="65" t="s">
        <v>135</v>
      </c>
      <c r="B29" s="83" t="s">
        <v>136</v>
      </c>
      <c r="C29" s="84"/>
      <c r="D29" s="84"/>
      <c r="E29" s="84"/>
      <c r="F29" s="84"/>
    </row>
    <row r="30" spans="1:6" s="1" customFormat="1" ht="21" customHeight="1">
      <c r="A30" s="67"/>
      <c r="B30" s="68" t="s">
        <v>137</v>
      </c>
      <c r="C30" s="66"/>
      <c r="D30" s="66"/>
      <c r="E30" s="66"/>
      <c r="F30" s="17"/>
    </row>
    <row r="31" spans="1:6" s="1" customFormat="1" ht="21" customHeight="1">
      <c r="A31" s="10" t="s">
        <v>138</v>
      </c>
      <c r="B31" s="68"/>
      <c r="C31" s="66"/>
      <c r="D31" s="66"/>
      <c r="E31" s="66"/>
      <c r="F31" s="17"/>
    </row>
    <row r="32" spans="1:6" s="1" customFormat="1" ht="21" customHeight="1">
      <c r="A32" s="10"/>
      <c r="B32" s="67"/>
      <c r="C32" s="69"/>
      <c r="D32" s="69"/>
      <c r="E32" s="69"/>
      <c r="F32" s="70"/>
    </row>
    <row r="33" spans="1:6" ht="22.5" customHeight="1">
      <c r="A33" s="74" t="s">
        <v>33</v>
      </c>
      <c r="B33" s="74"/>
      <c r="C33" s="74"/>
      <c r="D33" s="74"/>
      <c r="E33" s="74"/>
      <c r="F33" s="74"/>
    </row>
    <row r="34" spans="1:6" ht="22.5" customHeight="1">
      <c r="A34" s="74" t="s">
        <v>113</v>
      </c>
      <c r="B34" s="74"/>
      <c r="C34" s="74"/>
      <c r="D34" s="74"/>
      <c r="E34" s="74"/>
      <c r="F34" s="74"/>
    </row>
    <row r="35" spans="1:6" ht="11.25" customHeight="1">
      <c r="A35" s="20"/>
      <c r="B35" s="20"/>
      <c r="C35" s="20"/>
      <c r="D35" s="20"/>
      <c r="E35" s="20"/>
      <c r="F35" s="20"/>
    </row>
    <row r="36" spans="1:6" ht="36.75" customHeight="1">
      <c r="A36" s="75" t="s">
        <v>133</v>
      </c>
      <c r="B36" s="76"/>
      <c r="C36" s="76"/>
      <c r="D36" s="76"/>
      <c r="E36" s="76"/>
      <c r="F36" s="76"/>
    </row>
    <row r="37" spans="1:6" ht="4.5" customHeight="1">
      <c r="A37" s="76"/>
      <c r="B37" s="76"/>
      <c r="C37" s="76"/>
      <c r="D37" s="76"/>
      <c r="E37" s="76"/>
      <c r="F37" s="76"/>
    </row>
    <row r="38" spans="1:6" ht="12.75">
      <c r="A38" s="76"/>
      <c r="B38" s="76"/>
      <c r="C38" s="76"/>
      <c r="D38" s="76"/>
      <c r="E38" s="76"/>
      <c r="F38" s="76"/>
    </row>
    <row r="39" spans="1:6" ht="12.75">
      <c r="A39" s="76"/>
      <c r="B39" s="76"/>
      <c r="C39" s="76"/>
      <c r="D39" s="76"/>
      <c r="E39" s="76"/>
      <c r="F39" s="76"/>
    </row>
    <row r="40" spans="1:6" ht="12.75">
      <c r="A40" s="76"/>
      <c r="B40" s="76"/>
      <c r="C40" s="76"/>
      <c r="D40" s="76"/>
      <c r="E40" s="76"/>
      <c r="F40" s="76"/>
    </row>
    <row r="41" spans="1:6" ht="12.75">
      <c r="A41" s="76"/>
      <c r="B41" s="76"/>
      <c r="C41" s="76"/>
      <c r="D41" s="76"/>
      <c r="E41" s="76"/>
      <c r="F41" s="76"/>
    </row>
    <row r="42" spans="1:6" ht="24" customHeight="1">
      <c r="A42" s="76"/>
      <c r="B42" s="76"/>
      <c r="C42" s="76"/>
      <c r="D42" s="76"/>
      <c r="E42" s="76"/>
      <c r="F42" s="76"/>
    </row>
    <row r="43" spans="1:6" ht="192" customHeight="1">
      <c r="A43" s="76"/>
      <c r="B43" s="76"/>
      <c r="C43" s="76"/>
      <c r="D43" s="76"/>
      <c r="E43" s="76"/>
      <c r="F43" s="76"/>
    </row>
    <row r="44" spans="1:6" ht="22.5" customHeight="1">
      <c r="A44" s="73" t="s">
        <v>8</v>
      </c>
      <c r="B44" s="73"/>
      <c r="C44" s="73"/>
      <c r="D44" s="73"/>
      <c r="E44" s="73"/>
      <c r="F44" s="73"/>
    </row>
    <row r="45" spans="1:6" ht="22.5" customHeight="1">
      <c r="A45" s="73" t="s">
        <v>47</v>
      </c>
      <c r="B45" s="73"/>
      <c r="C45" s="73"/>
      <c r="D45" s="73"/>
      <c r="E45" s="73"/>
      <c r="F45" s="73"/>
    </row>
    <row r="46" spans="1:6" ht="29.25" customHeight="1">
      <c r="A46" s="7" t="s">
        <v>48</v>
      </c>
      <c r="B46" s="9" t="s">
        <v>27</v>
      </c>
      <c r="C46" s="9"/>
      <c r="D46" s="9"/>
      <c r="E46" s="9"/>
      <c r="F46" s="9"/>
    </row>
    <row r="47" spans="1:6" ht="16.5" customHeight="1">
      <c r="A47" s="71" t="s">
        <v>114</v>
      </c>
      <c r="B47" s="71"/>
      <c r="C47" s="71"/>
      <c r="D47" s="71"/>
      <c r="E47" s="71"/>
      <c r="F47" s="71"/>
    </row>
    <row r="48" spans="1:6" ht="18.75" customHeight="1">
      <c r="A48" s="2"/>
      <c r="B48" s="3"/>
      <c r="C48" s="3"/>
      <c r="D48" s="3"/>
      <c r="E48" s="3"/>
      <c r="F48" s="3"/>
    </row>
    <row r="49" spans="1:6" ht="20.25" customHeight="1">
      <c r="A49" s="6" t="s">
        <v>121</v>
      </c>
      <c r="B49" s="5"/>
      <c r="C49" s="5"/>
      <c r="D49" s="5"/>
      <c r="E49" s="5"/>
      <c r="F49" s="5"/>
    </row>
    <row r="50" spans="1:6" ht="20.25" customHeight="1">
      <c r="A50" s="25" t="s">
        <v>2</v>
      </c>
      <c r="B50" s="48" t="s">
        <v>3</v>
      </c>
      <c r="C50" s="49" t="s">
        <v>4</v>
      </c>
      <c r="D50" s="48" t="s">
        <v>5</v>
      </c>
      <c r="E50" s="48" t="s">
        <v>6</v>
      </c>
      <c r="F50" s="5"/>
    </row>
    <row r="51" spans="1:6" ht="20.25" customHeight="1">
      <c r="A51" s="27" t="s">
        <v>86</v>
      </c>
      <c r="B51" s="26"/>
      <c r="C51" s="50"/>
      <c r="D51" s="48"/>
      <c r="E51" s="28"/>
      <c r="F51" s="5"/>
    </row>
    <row r="52" spans="1:6" ht="20.25" customHeight="1">
      <c r="A52" s="26" t="s">
        <v>87</v>
      </c>
      <c r="B52" s="48" t="s">
        <v>14</v>
      </c>
      <c r="C52" s="50">
        <v>17.8</v>
      </c>
      <c r="D52" s="48"/>
      <c r="E52" s="28">
        <f>SUM(C52*D52)</f>
        <v>0</v>
      </c>
      <c r="F52" s="5"/>
    </row>
    <row r="53" spans="1:6" ht="20.25" customHeight="1">
      <c r="A53" s="26" t="s">
        <v>90</v>
      </c>
      <c r="B53" s="48" t="s">
        <v>14</v>
      </c>
      <c r="C53" s="50">
        <v>22.6</v>
      </c>
      <c r="D53" s="48"/>
      <c r="E53" s="28">
        <f>SUM(C53*D53)</f>
        <v>0</v>
      </c>
      <c r="F53" s="5"/>
    </row>
    <row r="54" spans="1:6" ht="20.25" customHeight="1">
      <c r="A54" s="27" t="s">
        <v>88</v>
      </c>
      <c r="B54" s="48"/>
      <c r="C54" s="50"/>
      <c r="D54" s="48"/>
      <c r="E54" s="28"/>
      <c r="F54" s="5"/>
    </row>
    <row r="55" spans="1:6" ht="20.25" customHeight="1">
      <c r="A55" s="26" t="s">
        <v>89</v>
      </c>
      <c r="B55" s="48" t="s">
        <v>14</v>
      </c>
      <c r="C55" s="50">
        <v>17.8</v>
      </c>
      <c r="D55" s="48"/>
      <c r="E55" s="28">
        <f>SUM(C55*D55)</f>
        <v>0</v>
      </c>
      <c r="F55" s="5"/>
    </row>
    <row r="56" spans="1:6" ht="20.25" customHeight="1">
      <c r="A56" s="26" t="s">
        <v>91</v>
      </c>
      <c r="B56" s="48" t="s">
        <v>14</v>
      </c>
      <c r="C56" s="50">
        <v>22.6</v>
      </c>
      <c r="D56" s="48"/>
      <c r="E56" s="28">
        <f>SUM(C56*D56)</f>
        <v>0</v>
      </c>
      <c r="F56" s="5"/>
    </row>
    <row r="57" spans="1:6" ht="20.25" customHeight="1">
      <c r="A57" s="29" t="s">
        <v>49</v>
      </c>
      <c r="B57" s="48"/>
      <c r="C57" s="50"/>
      <c r="D57" s="48"/>
      <c r="E57" s="28"/>
      <c r="F57" s="5"/>
    </row>
    <row r="58" spans="1:6" ht="20.25" customHeight="1">
      <c r="A58" s="26" t="s">
        <v>63</v>
      </c>
      <c r="B58" s="48" t="s">
        <v>14</v>
      </c>
      <c r="C58" s="50">
        <v>36.8</v>
      </c>
      <c r="D58" s="48"/>
      <c r="E58" s="28">
        <f>SUM(C58*D58)</f>
        <v>0</v>
      </c>
      <c r="F58" s="72" t="s">
        <v>96</v>
      </c>
    </row>
    <row r="59" spans="1:6" ht="20.25" customHeight="1">
      <c r="A59" s="26" t="s">
        <v>64</v>
      </c>
      <c r="B59" s="48" t="s">
        <v>14</v>
      </c>
      <c r="C59" s="50">
        <v>25.3</v>
      </c>
      <c r="D59" s="48"/>
      <c r="E59" s="28">
        <f>SUM(C59*D59)</f>
        <v>0</v>
      </c>
      <c r="F59" s="72"/>
    </row>
    <row r="60" spans="1:6" ht="20.25" customHeight="1">
      <c r="A60" s="29" t="s">
        <v>15</v>
      </c>
      <c r="B60" s="48"/>
      <c r="C60" s="62"/>
      <c r="D60" s="48"/>
      <c r="E60" s="28"/>
      <c r="F60" s="72"/>
    </row>
    <row r="61" spans="1:6" ht="20.25" customHeight="1">
      <c r="A61" s="26" t="s">
        <v>109</v>
      </c>
      <c r="B61" s="48" t="s">
        <v>41</v>
      </c>
      <c r="C61" s="50">
        <v>3.5</v>
      </c>
      <c r="D61" s="48"/>
      <c r="E61" s="28">
        <f>SUM(C61*D61)</f>
        <v>0</v>
      </c>
      <c r="F61" s="72"/>
    </row>
    <row r="62" spans="1:6" ht="20.25" customHeight="1">
      <c r="A62" s="26" t="s">
        <v>139</v>
      </c>
      <c r="B62" s="48" t="s">
        <v>41</v>
      </c>
      <c r="C62" s="50">
        <v>3.5</v>
      </c>
      <c r="D62" s="48"/>
      <c r="E62" s="28">
        <f>SUM(C62*D62)</f>
        <v>0</v>
      </c>
      <c r="F62" s="72"/>
    </row>
    <row r="63" spans="1:6" ht="20.25" customHeight="1">
      <c r="A63" s="29" t="s">
        <v>16</v>
      </c>
      <c r="B63" s="48"/>
      <c r="C63" s="62"/>
      <c r="D63" s="48"/>
      <c r="E63" s="28"/>
      <c r="F63" s="72"/>
    </row>
    <row r="64" spans="1:6" ht="20.25" customHeight="1">
      <c r="A64" s="26" t="s">
        <v>60</v>
      </c>
      <c r="B64" s="48" t="s">
        <v>40</v>
      </c>
      <c r="C64" s="50">
        <v>3.6</v>
      </c>
      <c r="D64" s="48"/>
      <c r="E64" s="28">
        <f aca="true" t="shared" si="0" ref="E64:E73">SUM(C64*D64)</f>
        <v>0</v>
      </c>
      <c r="F64" s="72"/>
    </row>
    <row r="65" spans="1:6" ht="20.25" customHeight="1">
      <c r="A65" s="26" t="s">
        <v>92</v>
      </c>
      <c r="B65" s="48" t="s">
        <v>40</v>
      </c>
      <c r="C65" s="50">
        <v>3.6</v>
      </c>
      <c r="D65" s="48"/>
      <c r="E65" s="28">
        <f t="shared" si="0"/>
        <v>0</v>
      </c>
      <c r="F65" s="23" t="s">
        <v>119</v>
      </c>
    </row>
    <row r="66" spans="1:6" ht="20.25" customHeight="1">
      <c r="A66" s="26" t="s">
        <v>58</v>
      </c>
      <c r="B66" s="48" t="s">
        <v>59</v>
      </c>
      <c r="C66" s="50">
        <v>1.4</v>
      </c>
      <c r="D66" s="48"/>
      <c r="E66" s="28">
        <f t="shared" si="0"/>
        <v>0</v>
      </c>
      <c r="F66" s="23" t="s">
        <v>120</v>
      </c>
    </row>
    <row r="67" spans="1:6" ht="20.25" customHeight="1">
      <c r="A67" s="26" t="s">
        <v>93</v>
      </c>
      <c r="B67" s="48" t="s">
        <v>59</v>
      </c>
      <c r="C67" s="50">
        <v>1.4</v>
      </c>
      <c r="D67" s="48"/>
      <c r="E67" s="28">
        <f t="shared" si="0"/>
        <v>0</v>
      </c>
      <c r="F67" s="24"/>
    </row>
    <row r="68" spans="1:6" ht="20.25" customHeight="1">
      <c r="A68" s="26" t="s">
        <v>116</v>
      </c>
      <c r="B68" s="48" t="s">
        <v>19</v>
      </c>
      <c r="C68" s="50">
        <v>4.9</v>
      </c>
      <c r="D68" s="48"/>
      <c r="E68" s="28">
        <f t="shared" si="0"/>
        <v>0</v>
      </c>
      <c r="F68" s="72" t="s">
        <v>118</v>
      </c>
    </row>
    <row r="69" spans="1:6" ht="20.25" customHeight="1">
      <c r="A69" s="30" t="s">
        <v>117</v>
      </c>
      <c r="B69" s="48" t="s">
        <v>19</v>
      </c>
      <c r="C69" s="50">
        <v>4.9</v>
      </c>
      <c r="D69" s="48"/>
      <c r="E69" s="28">
        <f t="shared" si="0"/>
        <v>0</v>
      </c>
      <c r="F69" s="72"/>
    </row>
    <row r="70" spans="1:6" ht="20.25" customHeight="1">
      <c r="A70" s="31" t="s">
        <v>66</v>
      </c>
      <c r="B70" s="48" t="s">
        <v>67</v>
      </c>
      <c r="C70" s="50">
        <v>2.5</v>
      </c>
      <c r="D70" s="48"/>
      <c r="E70" s="28">
        <f t="shared" si="0"/>
        <v>0</v>
      </c>
      <c r="F70" s="72"/>
    </row>
    <row r="71" spans="1:6" ht="20.25" customHeight="1">
      <c r="A71" s="26" t="s">
        <v>17</v>
      </c>
      <c r="B71" s="48" t="s">
        <v>41</v>
      </c>
      <c r="C71" s="50">
        <v>1.4</v>
      </c>
      <c r="D71" s="48"/>
      <c r="E71" s="28">
        <f t="shared" si="0"/>
        <v>0</v>
      </c>
      <c r="F71" s="72"/>
    </row>
    <row r="72" spans="1:6" ht="20.25" customHeight="1">
      <c r="A72" s="26" t="s">
        <v>18</v>
      </c>
      <c r="B72" s="48" t="s">
        <v>41</v>
      </c>
      <c r="C72" s="50">
        <v>1.4</v>
      </c>
      <c r="D72" s="48"/>
      <c r="E72" s="28">
        <f>SUM(C72*D72)</f>
        <v>0</v>
      </c>
      <c r="F72" s="72"/>
    </row>
    <row r="73" spans="1:6" ht="20.25" customHeight="1">
      <c r="A73" s="26" t="s">
        <v>65</v>
      </c>
      <c r="B73" s="48" t="s">
        <v>41</v>
      </c>
      <c r="C73" s="50">
        <v>1.4</v>
      </c>
      <c r="D73" s="48"/>
      <c r="E73" s="28">
        <f t="shared" si="0"/>
        <v>0</v>
      </c>
      <c r="F73" s="5"/>
    </row>
    <row r="74" spans="1:6" ht="20.25" customHeight="1">
      <c r="A74" s="26" t="s">
        <v>107</v>
      </c>
      <c r="B74" s="48" t="s">
        <v>41</v>
      </c>
      <c r="C74" s="50">
        <v>1.4</v>
      </c>
      <c r="D74" s="48"/>
      <c r="E74" s="28">
        <f>SUM(C74*D74)</f>
        <v>0</v>
      </c>
      <c r="F74" s="5"/>
    </row>
    <row r="75" spans="1:6" ht="20.25" customHeight="1">
      <c r="A75" s="16"/>
      <c r="B75" s="16"/>
      <c r="C75" s="32"/>
      <c r="D75" s="16"/>
      <c r="E75" s="33"/>
      <c r="F75" s="5"/>
    </row>
    <row r="76" spans="1:6" ht="20.25" customHeight="1">
      <c r="A76" s="6" t="s">
        <v>106</v>
      </c>
      <c r="B76" s="5"/>
      <c r="C76" s="5"/>
      <c r="D76" s="5"/>
      <c r="E76" s="5"/>
      <c r="F76" s="5"/>
    </row>
    <row r="77" spans="1:6" ht="20.25" customHeight="1">
      <c r="A77" s="25" t="s">
        <v>2</v>
      </c>
      <c r="B77" s="48" t="s">
        <v>3</v>
      </c>
      <c r="C77" s="48" t="s">
        <v>4</v>
      </c>
      <c r="D77" s="48" t="s">
        <v>5</v>
      </c>
      <c r="E77" s="48" t="s">
        <v>6</v>
      </c>
      <c r="F77" s="5"/>
    </row>
    <row r="78" spans="1:6" ht="20.25" customHeight="1">
      <c r="A78" s="34" t="s">
        <v>44</v>
      </c>
      <c r="B78" s="48" t="s">
        <v>43</v>
      </c>
      <c r="C78" s="64">
        <v>71.65</v>
      </c>
      <c r="D78" s="48"/>
      <c r="E78" s="51">
        <f>SUM(C78*D78)</f>
        <v>0</v>
      </c>
      <c r="F78" s="5"/>
    </row>
    <row r="79" spans="1:6" ht="20.25" customHeight="1">
      <c r="A79" s="34" t="s">
        <v>44</v>
      </c>
      <c r="B79" s="48" t="s">
        <v>61</v>
      </c>
      <c r="C79" s="64">
        <v>38.55</v>
      </c>
      <c r="D79" s="48"/>
      <c r="E79" s="51">
        <f>SUM(C79*D79)</f>
        <v>0</v>
      </c>
      <c r="F79" s="5"/>
    </row>
    <row r="80" spans="1:6" ht="20.25" customHeight="1">
      <c r="A80" s="34" t="s">
        <v>72</v>
      </c>
      <c r="B80" s="48" t="s">
        <v>43</v>
      </c>
      <c r="C80" s="64">
        <v>55.1</v>
      </c>
      <c r="D80" s="48"/>
      <c r="E80" s="51">
        <f>SUM(C80*D80)</f>
        <v>0</v>
      </c>
      <c r="F80" s="5"/>
    </row>
    <row r="81" spans="1:6" ht="20.25" customHeight="1">
      <c r="A81" s="34" t="s">
        <v>72</v>
      </c>
      <c r="B81" s="48" t="s">
        <v>61</v>
      </c>
      <c r="C81" s="64">
        <v>30.35</v>
      </c>
      <c r="D81" s="48"/>
      <c r="E81" s="51">
        <f>SUM(C81*D81)</f>
        <v>0</v>
      </c>
      <c r="F81" s="5"/>
    </row>
    <row r="82" spans="1:6" ht="52.5" customHeight="1">
      <c r="A82" s="35" t="s">
        <v>110</v>
      </c>
      <c r="B82" s="89" t="s">
        <v>129</v>
      </c>
      <c r="C82" s="90"/>
      <c r="D82" s="90"/>
      <c r="E82" s="91"/>
      <c r="F82" s="5"/>
    </row>
    <row r="83" spans="1:6" ht="20.25" customHeight="1">
      <c r="A83" s="26" t="s">
        <v>22</v>
      </c>
      <c r="B83" s="48" t="s">
        <v>70</v>
      </c>
      <c r="C83" s="64">
        <v>7.5</v>
      </c>
      <c r="D83" s="48"/>
      <c r="E83" s="51">
        <f>SUM(C83*D83)</f>
        <v>0</v>
      </c>
      <c r="F83" s="5"/>
    </row>
    <row r="84" spans="1:6" ht="20.25" customHeight="1">
      <c r="A84" s="26" t="s">
        <v>78</v>
      </c>
      <c r="B84" s="48" t="s">
        <v>57</v>
      </c>
      <c r="C84" s="64">
        <v>2.45</v>
      </c>
      <c r="D84" s="48"/>
      <c r="E84" s="51">
        <f>SUM(C84*D84)</f>
        <v>0</v>
      </c>
      <c r="F84" s="5"/>
    </row>
    <row r="85" spans="1:6" ht="20.25" customHeight="1">
      <c r="A85" s="26" t="s">
        <v>94</v>
      </c>
      <c r="B85" s="48" t="s">
        <v>23</v>
      </c>
      <c r="C85" s="64">
        <v>2</v>
      </c>
      <c r="D85" s="48"/>
      <c r="E85" s="51">
        <f>SUM(C85*D85)</f>
        <v>0</v>
      </c>
      <c r="F85" s="5"/>
    </row>
    <row r="86" spans="1:6" ht="20.25" customHeight="1">
      <c r="A86" s="36"/>
      <c r="B86" s="37"/>
      <c r="C86" s="32"/>
      <c r="D86" s="38" t="s">
        <v>9</v>
      </c>
      <c r="E86" s="52">
        <f>SUM(E52:E85)</f>
        <v>0</v>
      </c>
      <c r="F86" s="5"/>
    </row>
    <row r="87" spans="1:6" ht="20.25" customHeight="1">
      <c r="A87" s="1" t="s">
        <v>82</v>
      </c>
      <c r="B87" s="5"/>
      <c r="C87" s="39" t="s">
        <v>131</v>
      </c>
      <c r="D87" s="26"/>
      <c r="E87" s="51">
        <f>E86/100*20</f>
        <v>0</v>
      </c>
      <c r="F87" s="5"/>
    </row>
    <row r="88" spans="1:6" ht="20.25" customHeight="1">
      <c r="A88" s="1" t="s">
        <v>122</v>
      </c>
      <c r="B88" s="5"/>
      <c r="C88" s="40" t="s">
        <v>123</v>
      </c>
      <c r="D88" s="41"/>
      <c r="E88" s="53">
        <f>SUM(E86:E87)</f>
        <v>0</v>
      </c>
      <c r="F88" s="5"/>
    </row>
    <row r="89" spans="1:6" ht="18">
      <c r="A89" s="5"/>
      <c r="B89" s="5"/>
      <c r="C89" s="15"/>
      <c r="D89" s="33"/>
      <c r="E89" s="43"/>
      <c r="F89" s="5"/>
    </row>
    <row r="90" spans="1:6" ht="21" customHeight="1">
      <c r="A90" s="7" t="s">
        <v>48</v>
      </c>
      <c r="B90" s="9" t="s">
        <v>27</v>
      </c>
      <c r="C90" s="9"/>
      <c r="D90" s="9"/>
      <c r="E90" s="9"/>
      <c r="F90" s="9"/>
    </row>
    <row r="91" spans="1:6" ht="16.5" customHeight="1">
      <c r="A91" s="71" t="s">
        <v>114</v>
      </c>
      <c r="B91" s="71"/>
      <c r="C91" s="71"/>
      <c r="D91" s="71"/>
      <c r="E91" s="71"/>
      <c r="F91" s="71"/>
    </row>
    <row r="92" spans="1:6" ht="18.75" customHeight="1">
      <c r="A92" s="7"/>
      <c r="B92" s="16"/>
      <c r="C92" s="16"/>
      <c r="D92" s="16"/>
      <c r="E92" s="16"/>
      <c r="F92" s="16"/>
    </row>
    <row r="93" spans="1:6" ht="20.25" customHeight="1">
      <c r="A93" s="6" t="s">
        <v>84</v>
      </c>
      <c r="B93" s="5"/>
      <c r="C93" s="5"/>
      <c r="D93" s="5"/>
      <c r="E93" s="5"/>
      <c r="F93" s="5"/>
    </row>
    <row r="94" spans="1:6" ht="20.25" customHeight="1">
      <c r="A94" s="88" t="s">
        <v>2</v>
      </c>
      <c r="B94" s="88"/>
      <c r="C94" s="48" t="s">
        <v>4</v>
      </c>
      <c r="D94" s="48" t="s">
        <v>5</v>
      </c>
      <c r="E94" s="48" t="s">
        <v>6</v>
      </c>
      <c r="F94" s="5"/>
    </row>
    <row r="95" spans="1:6" ht="20.25" customHeight="1">
      <c r="A95" s="87" t="s">
        <v>128</v>
      </c>
      <c r="B95" s="87"/>
      <c r="C95" s="51">
        <v>2.25</v>
      </c>
      <c r="D95" s="48"/>
      <c r="E95" s="51">
        <f aca="true" t="shared" si="1" ref="E95:E100">SUM(C95*D95)</f>
        <v>0</v>
      </c>
      <c r="F95" s="5"/>
    </row>
    <row r="96" spans="1:6" ht="20.25" customHeight="1">
      <c r="A96" s="87" t="s">
        <v>69</v>
      </c>
      <c r="B96" s="87"/>
      <c r="C96" s="51">
        <v>2.4</v>
      </c>
      <c r="D96" s="48"/>
      <c r="E96" s="51">
        <f t="shared" si="1"/>
        <v>0</v>
      </c>
      <c r="F96" s="5"/>
    </row>
    <row r="97" spans="1:6" ht="20.25" customHeight="1">
      <c r="A97" s="87" t="s">
        <v>125</v>
      </c>
      <c r="B97" s="87"/>
      <c r="C97" s="51">
        <v>2.6</v>
      </c>
      <c r="D97" s="48"/>
      <c r="E97" s="51">
        <f t="shared" si="1"/>
        <v>0</v>
      </c>
      <c r="F97" s="5"/>
    </row>
    <row r="98" spans="1:6" ht="20.25" customHeight="1">
      <c r="A98" s="87" t="s">
        <v>126</v>
      </c>
      <c r="B98" s="87"/>
      <c r="C98" s="51">
        <v>3.35</v>
      </c>
      <c r="D98" s="48"/>
      <c r="E98" s="51">
        <f t="shared" si="1"/>
        <v>0</v>
      </c>
      <c r="F98" s="5"/>
    </row>
    <row r="99" spans="1:6" ht="20.25" customHeight="1">
      <c r="A99" s="39" t="s">
        <v>83</v>
      </c>
      <c r="B99" s="44"/>
      <c r="C99" s="64">
        <v>26.8</v>
      </c>
      <c r="D99" s="48"/>
      <c r="E99" s="51">
        <f t="shared" si="1"/>
        <v>0</v>
      </c>
      <c r="F99" s="5"/>
    </row>
    <row r="100" spans="1:6" ht="20.25" customHeight="1">
      <c r="A100" s="87" t="s">
        <v>115</v>
      </c>
      <c r="B100" s="87"/>
      <c r="C100" s="64">
        <v>27</v>
      </c>
      <c r="D100" s="48"/>
      <c r="E100" s="51">
        <f t="shared" si="1"/>
        <v>0</v>
      </c>
      <c r="F100" s="5"/>
    </row>
    <row r="101" spans="1:6" ht="20.25" customHeight="1">
      <c r="A101" s="37"/>
      <c r="B101" s="37"/>
      <c r="C101" s="32"/>
      <c r="D101" s="16"/>
      <c r="E101" s="33"/>
      <c r="F101" s="5"/>
    </row>
    <row r="102" spans="1:6" ht="20.25" customHeight="1">
      <c r="A102" s="6" t="s">
        <v>103</v>
      </c>
      <c r="B102" s="5"/>
      <c r="C102" s="5"/>
      <c r="D102" s="5"/>
      <c r="E102" s="5"/>
      <c r="F102" s="5"/>
    </row>
    <row r="103" spans="1:6" ht="20.25" customHeight="1">
      <c r="A103" s="88" t="s">
        <v>2</v>
      </c>
      <c r="B103" s="88"/>
      <c r="C103" s="48" t="s">
        <v>4</v>
      </c>
      <c r="D103" s="48" t="s">
        <v>5</v>
      </c>
      <c r="E103" s="48" t="s">
        <v>6</v>
      </c>
      <c r="F103" s="5"/>
    </row>
    <row r="104" spans="1:6" ht="20.25" customHeight="1">
      <c r="A104" s="87" t="s">
        <v>104</v>
      </c>
      <c r="B104" s="87"/>
      <c r="C104" s="64">
        <v>4.75</v>
      </c>
      <c r="D104" s="48"/>
      <c r="E104" s="51">
        <f>SUM(C104*D104)</f>
        <v>0</v>
      </c>
      <c r="F104" s="5"/>
    </row>
    <row r="105" spans="1:6" ht="20.25" customHeight="1">
      <c r="A105" s="87" t="s">
        <v>105</v>
      </c>
      <c r="B105" s="87"/>
      <c r="C105" s="64">
        <v>7.35</v>
      </c>
      <c r="D105" s="48"/>
      <c r="E105" s="51">
        <f>SUM(C105*D105)</f>
        <v>0</v>
      </c>
      <c r="F105" s="5"/>
    </row>
    <row r="106" spans="1:6" ht="20.25" customHeight="1">
      <c r="A106" s="37"/>
      <c r="B106" s="37"/>
      <c r="C106" s="32"/>
      <c r="D106" s="16"/>
      <c r="E106" s="33"/>
      <c r="F106" s="5"/>
    </row>
    <row r="107" spans="1:6" ht="20.25" customHeight="1">
      <c r="A107" s="6" t="s">
        <v>98</v>
      </c>
      <c r="B107" s="5"/>
      <c r="C107" s="5"/>
      <c r="D107" s="5"/>
      <c r="E107" s="5"/>
      <c r="F107" s="5"/>
    </row>
    <row r="108" spans="1:6" ht="20.25" customHeight="1">
      <c r="A108" s="85" t="s">
        <v>2</v>
      </c>
      <c r="B108" s="86"/>
      <c r="C108" s="48" t="s">
        <v>4</v>
      </c>
      <c r="D108" s="48" t="s">
        <v>5</v>
      </c>
      <c r="E108" s="48" t="s">
        <v>6</v>
      </c>
      <c r="F108" s="5"/>
    </row>
    <row r="109" spans="1:6" ht="20.25" customHeight="1">
      <c r="A109" s="46" t="s">
        <v>99</v>
      </c>
      <c r="B109" s="45"/>
      <c r="C109" s="51">
        <v>6</v>
      </c>
      <c r="D109" s="48"/>
      <c r="E109" s="51">
        <f>SUM(C109*D109)</f>
        <v>0</v>
      </c>
      <c r="F109" s="5"/>
    </row>
    <row r="110" spans="1:6" ht="20.25" customHeight="1">
      <c r="A110" s="46" t="s">
        <v>100</v>
      </c>
      <c r="B110" s="45"/>
      <c r="C110" s="51">
        <v>6</v>
      </c>
      <c r="D110" s="48"/>
      <c r="E110" s="51">
        <f>SUM(C110*D110)</f>
        <v>0</v>
      </c>
      <c r="F110" s="5"/>
    </row>
    <row r="111" spans="1:6" ht="20.25" customHeight="1">
      <c r="A111" s="46" t="s">
        <v>101</v>
      </c>
      <c r="B111" s="45"/>
      <c r="C111" s="51">
        <v>5.2</v>
      </c>
      <c r="D111" s="48"/>
      <c r="E111" s="51">
        <f>SUM(C111*D111)</f>
        <v>0</v>
      </c>
      <c r="F111" s="5"/>
    </row>
    <row r="112" spans="1:6" ht="20.25" customHeight="1">
      <c r="A112" s="37"/>
      <c r="B112" s="47"/>
      <c r="C112" s="33"/>
      <c r="D112" s="16"/>
      <c r="E112" s="33"/>
      <c r="F112" s="5"/>
    </row>
    <row r="113" spans="1:6" ht="20.25" customHeight="1">
      <c r="A113" s="6" t="s">
        <v>108</v>
      </c>
      <c r="B113" s="5"/>
      <c r="C113" s="5"/>
      <c r="D113" s="5"/>
      <c r="E113" s="5"/>
      <c r="F113" s="5"/>
    </row>
    <row r="114" spans="1:6" ht="20.25" customHeight="1">
      <c r="A114" s="85" t="s">
        <v>2</v>
      </c>
      <c r="B114" s="86"/>
      <c r="C114" s="48" t="s">
        <v>4</v>
      </c>
      <c r="D114" s="48" t="s">
        <v>5</v>
      </c>
      <c r="E114" s="48" t="s">
        <v>6</v>
      </c>
      <c r="F114" s="5"/>
    </row>
    <row r="115" spans="1:6" ht="20.25" customHeight="1">
      <c r="A115" s="46" t="s">
        <v>102</v>
      </c>
      <c r="B115" s="45"/>
      <c r="C115" s="51">
        <v>44</v>
      </c>
      <c r="D115" s="48"/>
      <c r="E115" s="51">
        <f>SUM(C115*D115)</f>
        <v>0</v>
      </c>
      <c r="F115" s="5"/>
    </row>
    <row r="116" spans="1:6" ht="20.25" customHeight="1">
      <c r="A116" s="46" t="s">
        <v>130</v>
      </c>
      <c r="B116" s="45"/>
      <c r="C116" s="51">
        <v>77</v>
      </c>
      <c r="D116" s="48"/>
      <c r="E116" s="51">
        <f>SUM(C116*D116)</f>
        <v>0</v>
      </c>
      <c r="F116" s="5"/>
    </row>
    <row r="117" spans="1:6" ht="20.25" customHeight="1">
      <c r="A117" s="46" t="s">
        <v>111</v>
      </c>
      <c r="B117" s="45"/>
      <c r="C117" s="51">
        <v>77</v>
      </c>
      <c r="D117" s="48"/>
      <c r="E117" s="51">
        <f>SUM(C117*D117)</f>
        <v>0</v>
      </c>
      <c r="F117" s="5"/>
    </row>
    <row r="118" spans="1:6" ht="20.25" customHeight="1">
      <c r="A118" s="37"/>
      <c r="B118" s="47"/>
      <c r="C118" s="33"/>
      <c r="D118" s="16"/>
      <c r="E118" s="33"/>
      <c r="F118" s="5"/>
    </row>
    <row r="119" spans="1:6" ht="20.25" customHeight="1">
      <c r="A119" s="6" t="s">
        <v>20</v>
      </c>
      <c r="B119" s="5"/>
      <c r="C119" s="5"/>
      <c r="D119" s="5"/>
      <c r="E119" s="5"/>
      <c r="F119" s="5"/>
    </row>
    <row r="120" spans="1:6" ht="20.25" customHeight="1">
      <c r="A120" s="25" t="s">
        <v>2</v>
      </c>
      <c r="B120" s="48" t="s">
        <v>3</v>
      </c>
      <c r="C120" s="48" t="s">
        <v>4</v>
      </c>
      <c r="D120" s="48" t="s">
        <v>5</v>
      </c>
      <c r="E120" s="48" t="s">
        <v>6</v>
      </c>
      <c r="F120" s="5"/>
    </row>
    <row r="121" spans="1:6" ht="20.25" customHeight="1">
      <c r="A121" s="26" t="s">
        <v>73</v>
      </c>
      <c r="B121" s="48" t="s">
        <v>53</v>
      </c>
      <c r="C121" s="64">
        <v>11.28</v>
      </c>
      <c r="D121" s="48"/>
      <c r="E121" s="51">
        <f aca="true" t="shared" si="2" ref="E121:E128">SUM(C121*D121)</f>
        <v>0</v>
      </c>
      <c r="F121" s="5"/>
    </row>
    <row r="122" spans="1:6" ht="20.25" customHeight="1">
      <c r="A122" s="26" t="s">
        <v>74</v>
      </c>
      <c r="B122" s="48" t="s">
        <v>52</v>
      </c>
      <c r="C122" s="64">
        <v>16.45</v>
      </c>
      <c r="D122" s="48"/>
      <c r="E122" s="51">
        <f t="shared" si="2"/>
        <v>0</v>
      </c>
      <c r="F122" s="5"/>
    </row>
    <row r="123" spans="1:6" ht="20.25" customHeight="1">
      <c r="A123" s="26" t="s">
        <v>75</v>
      </c>
      <c r="B123" s="48" t="s">
        <v>53</v>
      </c>
      <c r="C123" s="64">
        <v>11.28</v>
      </c>
      <c r="D123" s="48"/>
      <c r="E123" s="51">
        <f t="shared" si="2"/>
        <v>0</v>
      </c>
      <c r="F123" s="5"/>
    </row>
    <row r="124" spans="1:6" ht="20.25" customHeight="1">
      <c r="A124" s="34" t="s">
        <v>68</v>
      </c>
      <c r="B124" s="48" t="s">
        <v>42</v>
      </c>
      <c r="C124" s="64">
        <v>4.8</v>
      </c>
      <c r="D124" s="48"/>
      <c r="E124" s="51">
        <f t="shared" si="2"/>
        <v>0</v>
      </c>
      <c r="F124" s="5"/>
    </row>
    <row r="125" spans="1:6" ht="20.25" customHeight="1">
      <c r="A125" s="26" t="s">
        <v>46</v>
      </c>
      <c r="B125" s="48" t="s">
        <v>42</v>
      </c>
      <c r="C125" s="64">
        <v>3.6</v>
      </c>
      <c r="D125" s="48"/>
      <c r="E125" s="51">
        <f t="shared" si="2"/>
        <v>0</v>
      </c>
      <c r="F125" s="5"/>
    </row>
    <row r="126" spans="1:6" ht="20.25" customHeight="1">
      <c r="A126" s="26" t="s">
        <v>95</v>
      </c>
      <c r="B126" s="48" t="s">
        <v>24</v>
      </c>
      <c r="C126" s="64">
        <v>1.75</v>
      </c>
      <c r="D126" s="48"/>
      <c r="E126" s="51">
        <f t="shared" si="2"/>
        <v>0</v>
      </c>
      <c r="F126" s="5"/>
    </row>
    <row r="127" spans="1:6" ht="20.25" customHeight="1">
      <c r="A127" s="26" t="s">
        <v>45</v>
      </c>
      <c r="B127" s="48" t="s">
        <v>24</v>
      </c>
      <c r="C127" s="64">
        <v>5</v>
      </c>
      <c r="D127" s="48"/>
      <c r="E127" s="51">
        <f t="shared" si="2"/>
        <v>0</v>
      </c>
      <c r="F127" s="5"/>
    </row>
    <row r="128" spans="1:6" ht="20.25" customHeight="1">
      <c r="A128" s="26" t="s">
        <v>51</v>
      </c>
      <c r="B128" s="48" t="s">
        <v>24</v>
      </c>
      <c r="C128" s="64">
        <v>3</v>
      </c>
      <c r="D128" s="48"/>
      <c r="E128" s="51">
        <f t="shared" si="2"/>
        <v>0</v>
      </c>
      <c r="F128" s="5"/>
    </row>
    <row r="129" spans="1:6" ht="20.25" customHeight="1">
      <c r="A129" s="16"/>
      <c r="B129" s="16"/>
      <c r="C129" s="32"/>
      <c r="D129" s="16"/>
      <c r="E129" s="33"/>
      <c r="F129" s="5"/>
    </row>
    <row r="130" spans="1:6" ht="20.25" customHeight="1">
      <c r="A130" s="6" t="s">
        <v>10</v>
      </c>
      <c r="B130" s="5"/>
      <c r="C130" s="5"/>
      <c r="D130" s="5"/>
      <c r="E130" s="5"/>
      <c r="F130" s="5"/>
    </row>
    <row r="131" spans="1:6" ht="20.25" customHeight="1">
      <c r="A131" s="25" t="s">
        <v>2</v>
      </c>
      <c r="B131" s="48" t="s">
        <v>3</v>
      </c>
      <c r="C131" s="48" t="s">
        <v>4</v>
      </c>
      <c r="D131" s="48" t="s">
        <v>5</v>
      </c>
      <c r="E131" s="48" t="s">
        <v>6</v>
      </c>
      <c r="F131" s="5"/>
    </row>
    <row r="132" spans="1:6" ht="20.25" customHeight="1">
      <c r="A132" s="34" t="s">
        <v>50</v>
      </c>
      <c r="B132" s="48">
        <v>50</v>
      </c>
      <c r="C132" s="64">
        <v>3.5</v>
      </c>
      <c r="D132" s="48"/>
      <c r="E132" s="51">
        <f aca="true" t="shared" si="3" ref="E132:E137">SUM(C132*D132)</f>
        <v>0</v>
      </c>
      <c r="F132" s="5"/>
    </row>
    <row r="133" spans="1:6" ht="20.25" customHeight="1">
      <c r="A133" s="26" t="s">
        <v>85</v>
      </c>
      <c r="B133" s="48">
        <v>50</v>
      </c>
      <c r="C133" s="64">
        <v>7.5</v>
      </c>
      <c r="D133" s="48"/>
      <c r="E133" s="51">
        <f t="shared" si="3"/>
        <v>0</v>
      </c>
      <c r="F133" s="5"/>
    </row>
    <row r="134" spans="1:6" ht="20.25" customHeight="1">
      <c r="A134" s="26" t="s">
        <v>62</v>
      </c>
      <c r="B134" s="48">
        <v>50</v>
      </c>
      <c r="C134" s="64">
        <v>1</v>
      </c>
      <c r="D134" s="48"/>
      <c r="E134" s="51">
        <f t="shared" si="3"/>
        <v>0</v>
      </c>
      <c r="F134" s="5"/>
    </row>
    <row r="135" spans="1:6" ht="20.25" customHeight="1">
      <c r="A135" s="26" t="s">
        <v>11</v>
      </c>
      <c r="B135" s="48">
        <v>50</v>
      </c>
      <c r="C135" s="64">
        <v>5</v>
      </c>
      <c r="D135" s="48"/>
      <c r="E135" s="51">
        <f t="shared" si="3"/>
        <v>0</v>
      </c>
      <c r="F135" s="5"/>
    </row>
    <row r="136" spans="1:6" ht="20.25" customHeight="1">
      <c r="A136" s="26" t="s">
        <v>12</v>
      </c>
      <c r="B136" s="48">
        <v>200</v>
      </c>
      <c r="C136" s="64">
        <v>5</v>
      </c>
      <c r="D136" s="48"/>
      <c r="E136" s="51">
        <f t="shared" si="3"/>
        <v>0</v>
      </c>
      <c r="F136" s="5"/>
    </row>
    <row r="137" spans="1:6" ht="20.25" customHeight="1">
      <c r="A137" s="26" t="s">
        <v>13</v>
      </c>
      <c r="B137" s="48" t="s">
        <v>24</v>
      </c>
      <c r="C137" s="64">
        <v>0.3</v>
      </c>
      <c r="D137" s="48"/>
      <c r="E137" s="51">
        <f t="shared" si="3"/>
        <v>0</v>
      </c>
      <c r="F137" s="5"/>
    </row>
    <row r="138" spans="1:6" ht="20.25" customHeight="1">
      <c r="A138" s="16"/>
      <c r="B138" s="37"/>
      <c r="C138" s="32"/>
      <c r="D138" s="16"/>
      <c r="E138" s="33"/>
      <c r="F138" s="5"/>
    </row>
    <row r="139" spans="1:6" ht="20.25" customHeight="1">
      <c r="A139" s="6" t="s">
        <v>21</v>
      </c>
      <c r="B139" s="5"/>
      <c r="C139" s="5"/>
      <c r="D139" s="5"/>
      <c r="E139" s="5"/>
      <c r="F139" s="5"/>
    </row>
    <row r="140" spans="1:6" ht="20.25" customHeight="1">
      <c r="A140" s="25" t="s">
        <v>2</v>
      </c>
      <c r="B140" s="48" t="s">
        <v>3</v>
      </c>
      <c r="C140" s="48" t="s">
        <v>4</v>
      </c>
      <c r="D140" s="48" t="s">
        <v>5</v>
      </c>
      <c r="E140" s="48" t="s">
        <v>6</v>
      </c>
      <c r="F140" s="5"/>
    </row>
    <row r="141" spans="1:6" ht="20.25" customHeight="1">
      <c r="A141" s="26" t="s">
        <v>54</v>
      </c>
      <c r="B141" s="48" t="s">
        <v>71</v>
      </c>
      <c r="C141" s="64">
        <v>13.1</v>
      </c>
      <c r="D141" s="48"/>
      <c r="E141" s="51">
        <f>SUM(C141*D141)</f>
        <v>0</v>
      </c>
      <c r="F141" s="5"/>
    </row>
    <row r="142" spans="1:6" ht="20.25" customHeight="1">
      <c r="A142" s="36"/>
      <c r="B142" s="37"/>
      <c r="C142" s="32"/>
      <c r="D142" s="54" t="s">
        <v>9</v>
      </c>
      <c r="E142" s="55">
        <f>SUM(E95:E141)</f>
        <v>0</v>
      </c>
      <c r="F142" s="5"/>
    </row>
    <row r="143" spans="1:6" ht="20.25" customHeight="1">
      <c r="A143" s="1" t="s">
        <v>82</v>
      </c>
      <c r="B143" s="5"/>
      <c r="C143" s="39" t="s">
        <v>131</v>
      </c>
      <c r="D143" s="26"/>
      <c r="E143" s="28">
        <f>E142/100*20</f>
        <v>0</v>
      </c>
      <c r="F143" s="5"/>
    </row>
    <row r="144" spans="1:6" ht="20.25" customHeight="1">
      <c r="A144" s="1" t="s">
        <v>122</v>
      </c>
      <c r="B144" s="5"/>
      <c r="C144" s="40" t="s">
        <v>123</v>
      </c>
      <c r="D144" s="41"/>
      <c r="E144" s="42">
        <f>SUM(E142:E143)</f>
        <v>0</v>
      </c>
      <c r="F144" s="5"/>
    </row>
    <row r="145" spans="1:6" ht="10.5" customHeight="1" thickBot="1">
      <c r="A145" s="1"/>
      <c r="B145" s="5"/>
      <c r="C145" s="56"/>
      <c r="D145" s="57"/>
      <c r="E145" s="58"/>
      <c r="F145" s="5"/>
    </row>
    <row r="146" spans="1:6" ht="20.25" customHeight="1" thickBot="1" thickTop="1">
      <c r="A146" s="1"/>
      <c r="B146" s="5"/>
      <c r="C146" s="59" t="s">
        <v>124</v>
      </c>
      <c r="D146" s="60"/>
      <c r="E146" s="61">
        <f>SUM(E88+E144)</f>
        <v>0</v>
      </c>
      <c r="F146" s="5"/>
    </row>
    <row r="147" ht="13.5" thickTop="1"/>
  </sheetData>
  <sheetProtection/>
  <mergeCells count="27">
    <mergeCell ref="B82:E82"/>
    <mergeCell ref="A94:B94"/>
    <mergeCell ref="A95:B95"/>
    <mergeCell ref="A97:B97"/>
    <mergeCell ref="A91:F91"/>
    <mergeCell ref="A96:B96"/>
    <mergeCell ref="A114:B114"/>
    <mergeCell ref="A108:B108"/>
    <mergeCell ref="A98:B98"/>
    <mergeCell ref="A100:B100"/>
    <mergeCell ref="A103:B103"/>
    <mergeCell ref="A104:B104"/>
    <mergeCell ref="A105:B105"/>
    <mergeCell ref="A1:F1"/>
    <mergeCell ref="C3:D3"/>
    <mergeCell ref="B25:C25"/>
    <mergeCell ref="E26:F26"/>
    <mergeCell ref="A33:F33"/>
    <mergeCell ref="B28:F28"/>
    <mergeCell ref="B29:F29"/>
    <mergeCell ref="A47:F47"/>
    <mergeCell ref="F68:F72"/>
    <mergeCell ref="F58:F64"/>
    <mergeCell ref="A45:F45"/>
    <mergeCell ref="A44:F44"/>
    <mergeCell ref="A34:F34"/>
    <mergeCell ref="A36:F43"/>
  </mergeCells>
  <printOptions/>
  <pageMargins left="0.7480314960629921" right="0.7480314960629921" top="0.5905511811023623" bottom="0.5905511811023623" header="0.5118110236220472" footer="0.5118110236220472"/>
  <pageSetup horizontalDpi="600" verticalDpi="600" orientation="portrait" paperSize="9" scale="59" r:id="rId2"/>
  <headerFooter alignWithMargins="0">
    <oddHeader>&amp;R&amp;P / &amp;N</oddHeader>
    <oddFooter>&amp;C&amp;"Arial,Bold"&amp;14EXHIBITORS STAND CATERING ORDER FORM</oddFooter>
  </headerFooter>
  <rowBreaks count="2" manualBreakCount="2">
    <brk id="45" max="5" man="1"/>
    <brk id="89" max="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 Eating Comapny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Moore</dc:creator>
  <cp:keywords/>
  <dc:description/>
  <cp:lastModifiedBy>Fionn Devine</cp:lastModifiedBy>
  <cp:lastPrinted>2015-02-18T10:55:30Z</cp:lastPrinted>
  <dcterms:created xsi:type="dcterms:W3CDTF">2002-07-23T16:34:56Z</dcterms:created>
  <dcterms:modified xsi:type="dcterms:W3CDTF">2016-01-15T11:18:01Z</dcterms:modified>
  <cp:category/>
  <cp:version/>
  <cp:contentType/>
  <cp:contentStatus/>
</cp:coreProperties>
</file>