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8.1.203\nas\Sales\Lindsey\PCAV Show Forms\2019 Official PCAV Forms\"/>
    </mc:Choice>
  </mc:AlternateContent>
  <workbookProtection workbookPassword="CC19" lockStructure="1"/>
  <bookViews>
    <workbookView xWindow="0" yWindow="0" windowWidth="20145" windowHeight="7665"/>
  </bookViews>
  <sheets>
    <sheet name="PCAV Order Form" sheetId="2" r:id="rId1"/>
    <sheet name="Terms &amp; Conditions" sheetId="6" r:id="rId2"/>
  </sheets>
  <definedNames>
    <definedName name="_xlnm.Print_Area" localSheetId="0">'PCAV Order Form'!$A$1:$AR$56</definedName>
    <definedName name="_xlnm.Print_Area" localSheetId="1">'Terms &amp; Conditions'!$A$1:$AR$46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9" i="2" l="1"/>
  <c r="AO33" i="2"/>
  <c r="AO31" i="2"/>
  <c r="AO30" i="2"/>
  <c r="AO26" i="2"/>
  <c r="R40" i="2"/>
  <c r="R39" i="2"/>
  <c r="R38" i="2"/>
  <c r="AO41" i="2" l="1"/>
  <c r="AO40" i="2"/>
  <c r="AO39" i="2"/>
  <c r="AO32" i="2"/>
  <c r="AO27" i="2"/>
  <c r="AO25" i="2"/>
  <c r="AO24" i="2"/>
  <c r="AO23" i="2"/>
  <c r="AO22" i="2"/>
  <c r="AO21" i="2"/>
  <c r="AO20" i="2"/>
  <c r="AO18" i="2"/>
  <c r="AO17" i="2"/>
  <c r="AO16" i="2"/>
  <c r="AO15" i="2"/>
  <c r="R50" i="2"/>
  <c r="R49" i="2"/>
  <c r="R48" i="2"/>
  <c r="R47" i="2"/>
  <c r="R46" i="2"/>
  <c r="R45" i="2"/>
  <c r="R44" i="2"/>
  <c r="R43" i="2"/>
  <c r="R42" i="2"/>
  <c r="R41" i="2"/>
  <c r="R37" i="2"/>
  <c r="R36" i="2"/>
  <c r="R35" i="2"/>
  <c r="R34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AL45" i="2" l="1"/>
  <c r="BB46" i="2" l="1"/>
  <c r="AL46" i="2" s="1"/>
  <c r="AL47" i="2"/>
  <c r="AL49" i="2"/>
  <c r="AL50" i="2" l="1"/>
</calcChain>
</file>

<file path=xl/sharedStrings.xml><?xml version="1.0" encoding="utf-8"?>
<sst xmlns="http://schemas.openxmlformats.org/spreadsheetml/2006/main" count="137" uniqueCount="122">
  <si>
    <t>NEC 46" LCD Video Wall Panel*</t>
  </si>
  <si>
    <t>NEC 55" LCD Video Wall Panel*</t>
  </si>
  <si>
    <t>2X2 46" LCD Video Wall**</t>
  </si>
  <si>
    <t>3X3 46" LCD Video Wall**</t>
  </si>
  <si>
    <t>2X2 55" LCD Video Wall**</t>
  </si>
  <si>
    <t>3X3 55" LCD Video Wall**</t>
  </si>
  <si>
    <t>5000 Lumen Projector</t>
  </si>
  <si>
    <t>8' x 8' Tripod Projection Screen</t>
  </si>
  <si>
    <t>Large LED Displays</t>
  </si>
  <si>
    <t>Touch Screens</t>
  </si>
  <si>
    <t>Video Walls</t>
  </si>
  <si>
    <t>Projection</t>
  </si>
  <si>
    <t>Sound</t>
  </si>
  <si>
    <t>Display Stands &amp; Accessories</t>
  </si>
  <si>
    <t>Qty</t>
  </si>
  <si>
    <t>Total</t>
  </si>
  <si>
    <t>Apple Products</t>
  </si>
  <si>
    <t>Audio Visual Equipment</t>
  </si>
  <si>
    <t>Computer Technology</t>
  </si>
  <si>
    <t>Branding</t>
  </si>
  <si>
    <t>Products</t>
  </si>
  <si>
    <t>Equipment Subtotal</t>
  </si>
  <si>
    <t>Grand Total</t>
  </si>
  <si>
    <t>WE'RE PROUD TO SERVE AS YOUR OFFICIAL TECHNOLOGY PROVIDER</t>
  </si>
  <si>
    <t>Show Code:</t>
  </si>
  <si>
    <t>Exhibiting Company:</t>
  </si>
  <si>
    <t>Onsite Contact:</t>
  </si>
  <si>
    <t>Booth #:</t>
  </si>
  <si>
    <t>Ordered By:</t>
  </si>
  <si>
    <t>Email Address:</t>
  </si>
  <si>
    <t>Onsite Cell:</t>
  </si>
  <si>
    <t>Show Price</t>
  </si>
  <si>
    <t>Monitors</t>
  </si>
  <si>
    <r>
      <t>Lockable Charging Station</t>
    </r>
    <r>
      <rPr>
        <sz val="8"/>
        <color theme="1"/>
        <rFont val="Calibri"/>
        <family val="2"/>
        <scheme val="minor"/>
      </rPr>
      <t xml:space="preserve"> </t>
    </r>
  </si>
  <si>
    <t>Credit Card:</t>
  </si>
  <si>
    <t>Billing Address:</t>
  </si>
  <si>
    <t>City:</t>
  </si>
  <si>
    <t>State:</t>
  </si>
  <si>
    <t>Zip:</t>
  </si>
  <si>
    <t>Expiration Date:</t>
  </si>
  <si>
    <t>Security Code:</t>
  </si>
  <si>
    <t>Delivery Date:</t>
  </si>
  <si>
    <t xml:space="preserve">Time Frame: </t>
  </si>
  <si>
    <t>Pickup Date:</t>
  </si>
  <si>
    <t>Show Name:</t>
  </si>
  <si>
    <t>Show Dates:</t>
  </si>
  <si>
    <t>OTHER ITEMS AVAILABLE UPON REQUEST</t>
  </si>
  <si>
    <t>Sales Tax of</t>
  </si>
  <si>
    <t>Spandex Wrap for Dual Post Stand</t>
  </si>
  <si>
    <t>Accessory Shelf for Dual Post Stand</t>
  </si>
  <si>
    <t>Call For Pricing</t>
  </si>
  <si>
    <r>
      <rPr>
        <sz val="11"/>
        <rFont val="Calibri"/>
        <family val="2"/>
        <scheme val="minor"/>
      </rPr>
      <t xml:space="preserve">Completed Form to </t>
    </r>
    <r>
      <rPr>
        <u/>
        <sz val="11"/>
        <color theme="10"/>
        <rFont val="Calibri"/>
        <family val="2"/>
        <scheme val="minor"/>
      </rPr>
      <t>exhibitorsales@smartsourcerentals.com</t>
    </r>
  </si>
  <si>
    <r>
      <t xml:space="preserve">JBL Pro 10" Powered Speaker </t>
    </r>
    <r>
      <rPr>
        <sz val="8"/>
        <color theme="1" tint="0.34998626667073579"/>
        <rFont val="Calibri"/>
        <family val="2"/>
        <scheme val="minor"/>
      </rPr>
      <t>Includes Stand</t>
    </r>
  </si>
  <si>
    <r>
      <t xml:space="preserve">Wireless Mic Kit </t>
    </r>
    <r>
      <rPr>
        <sz val="9"/>
        <color theme="1" tint="0.34998626667073579"/>
        <rFont val="Calibri"/>
        <family val="2"/>
        <scheme val="minor"/>
      </rPr>
      <t>(</t>
    </r>
    <r>
      <rPr>
        <sz val="8"/>
        <color theme="1" tint="0.34998626667073579"/>
        <rFont val="Calibri"/>
        <family val="2"/>
        <scheme val="minor"/>
      </rPr>
      <t>1) Lav, (1) HH, (1) Receiver</t>
    </r>
  </si>
  <si>
    <t>8am - 10am</t>
  </si>
  <si>
    <t>10am - 12pm</t>
  </si>
  <si>
    <t>12pm - 2pm</t>
  </si>
  <si>
    <t>2pm - 4pm</t>
  </si>
  <si>
    <t>4pm - 6pm</t>
  </si>
  <si>
    <t>Meyer Self-Powered Mini Speaker</t>
  </si>
  <si>
    <r>
      <t xml:space="preserve">Dell 7040 SFF i7 </t>
    </r>
    <r>
      <rPr>
        <sz val="8"/>
        <color theme="1"/>
        <rFont val="Calibri"/>
        <family val="2"/>
        <scheme val="minor"/>
      </rPr>
      <t>(Desktop)</t>
    </r>
  </si>
  <si>
    <r>
      <t xml:space="preserve">HP Probook 650 </t>
    </r>
    <r>
      <rPr>
        <sz val="8"/>
        <color theme="1"/>
        <rFont val="Calibri"/>
        <family val="2"/>
        <scheme val="minor"/>
      </rPr>
      <t>(Laptop)</t>
    </r>
  </si>
  <si>
    <t>21.5" iMAC i7 QC 16/1TB</t>
  </si>
  <si>
    <r>
      <t xml:space="preserve">Mac Mini i5 </t>
    </r>
    <r>
      <rPr>
        <sz val="8"/>
        <color theme="1"/>
        <rFont val="Calibri"/>
        <family val="2"/>
        <scheme val="minor"/>
      </rPr>
      <t>(4GB, 500GB)</t>
    </r>
  </si>
  <si>
    <t>PCs/Laptops</t>
  </si>
  <si>
    <r>
      <t>Hightop Table Charging Station</t>
    </r>
    <r>
      <rPr>
        <sz val="8"/>
        <color theme="1"/>
        <rFont val="Calibri"/>
        <family val="2"/>
        <scheme val="minor"/>
      </rPr>
      <t xml:space="preserve"> </t>
    </r>
  </si>
  <si>
    <t>To decline waiver, type No in the orange box.</t>
  </si>
  <si>
    <t>27" Thunderbolt Display</t>
  </si>
  <si>
    <t>Hidden Cells</t>
  </si>
  <si>
    <t>Phone #:</t>
  </si>
  <si>
    <t xml:space="preserve">Choose Time </t>
  </si>
  <si>
    <t>RENTAL AGREEMENT TERMS AND CONDITIONS</t>
  </si>
  <si>
    <t>Subject to change.</t>
  </si>
  <si>
    <r>
      <rPr>
        <sz val="9"/>
        <color theme="0" tint="-0.499984740745262"/>
        <rFont val="Calibri"/>
        <family val="2"/>
        <scheme val="minor"/>
      </rPr>
      <t>For specific details regarding your rental order, please refer to our</t>
    </r>
    <r>
      <rPr>
        <sz val="9"/>
        <rFont val="Calibri"/>
        <family val="2"/>
        <scheme val="minor"/>
      </rPr>
      <t xml:space="preserve"> </t>
    </r>
    <r>
      <rPr>
        <u/>
        <sz val="9"/>
        <color theme="10"/>
        <rFont val="Calibri"/>
        <family val="2"/>
        <scheme val="minor"/>
      </rPr>
      <t>Terms &amp; Conditions</t>
    </r>
    <r>
      <rPr>
        <sz val="9"/>
        <rFont val="Calibri"/>
        <family val="2"/>
        <scheme val="minor"/>
      </rPr>
      <t>.</t>
    </r>
  </si>
  <si>
    <r>
      <t>Classic Charging Station</t>
    </r>
    <r>
      <rPr>
        <sz val="8"/>
        <color theme="1"/>
        <rFont val="Calibri"/>
        <family val="2"/>
        <scheme val="minor"/>
      </rPr>
      <t xml:space="preserve"> (Includes Branding)</t>
    </r>
  </si>
  <si>
    <t>*Includes Wall Mount or Table Top Stand, **Includes Floor Stand or Wall Mount</t>
  </si>
  <si>
    <t>90" LED Display with Speakers*</t>
  </si>
  <si>
    <t>80" LED Display with Speakers*</t>
  </si>
  <si>
    <t>65” LED Display with Speakers*</t>
  </si>
  <si>
    <t>55” LED Display with Speakers*</t>
  </si>
  <si>
    <t>40” LED Display with Speakers*</t>
  </si>
  <si>
    <t>32” LED Display with Speakers*</t>
  </si>
  <si>
    <t xml:space="preserve">55" LED Touch Screen* </t>
  </si>
  <si>
    <t xml:space="preserve">40" LED Touch Screen* </t>
  </si>
  <si>
    <t xml:space="preserve">32" LED Touch Screen* </t>
  </si>
  <si>
    <t>7.5' x 10' FastFold Screen w/Dress Kit</t>
  </si>
  <si>
    <r>
      <t xml:space="preserve">Dell E6520 i7 </t>
    </r>
    <r>
      <rPr>
        <sz val="8"/>
        <color theme="1"/>
        <rFont val="Calibri"/>
        <family val="2"/>
        <scheme val="minor"/>
      </rPr>
      <t>(Laptop)</t>
    </r>
  </si>
  <si>
    <r>
      <t xml:space="preserve">72” Dual Post Floor Stand </t>
    </r>
    <r>
      <rPr>
        <sz val="8"/>
        <color theme="1" tint="0.34998626667073579"/>
        <rFont val="Calibri"/>
        <family val="2"/>
        <scheme val="minor"/>
      </rPr>
      <t>For SmartSource Displays of 32” and larger</t>
    </r>
  </si>
  <si>
    <r>
      <rPr>
        <sz val="10"/>
        <rFont val="Calibri"/>
        <family val="2"/>
        <scheme val="minor"/>
      </rPr>
      <t>Delivery, Set-up, and Pick-up</t>
    </r>
    <r>
      <rPr>
        <sz val="8"/>
        <color theme="1" tint="0.499984740745262"/>
        <rFont val="Calibri"/>
        <family val="2"/>
        <scheme val="minor"/>
      </rPr>
      <t xml:space="preserve">
30% or Minimum Charge of $175 </t>
    </r>
  </si>
  <si>
    <t>65" LED Touch Screen*</t>
  </si>
  <si>
    <t>46"-48” LED Display with Speakers*</t>
  </si>
  <si>
    <t xml:space="preserve">46"-48" LED Touch Screen* </t>
  </si>
  <si>
    <t>LED Tiles 2.8mm and 3.8mm</t>
  </si>
  <si>
    <r>
      <t xml:space="preserve">Mifi Hotspot Device </t>
    </r>
    <r>
      <rPr>
        <sz val="8"/>
        <color theme="1" tint="0.34998626667073579"/>
        <rFont val="Calibri"/>
        <family val="2"/>
        <scheme val="minor"/>
      </rPr>
      <t>Activation Fee Included, Connect up to 5 devices</t>
    </r>
  </si>
  <si>
    <t>iPad Air 2 64GB</t>
  </si>
  <si>
    <t>iPad Pro 12.9" 128GB</t>
  </si>
  <si>
    <t>15.4" MacBook Pro i7 QC (16gb/256SSD)</t>
  </si>
  <si>
    <t>27" iMAC i7 QC 16/1TB</t>
  </si>
  <si>
    <t>Data Activation for iPad</t>
  </si>
  <si>
    <t xml:space="preserve">Damage &amp; Loss Waiver 11.5%        </t>
  </si>
  <si>
    <t>HP TouchSmart 23" i7 (All-in-One)</t>
  </si>
  <si>
    <r>
      <t xml:space="preserve">Wall Bracket </t>
    </r>
    <r>
      <rPr>
        <sz val="8"/>
        <color theme="1" tint="0.34998626667073579"/>
        <rFont val="Calibri"/>
        <family val="2"/>
        <scheme val="minor"/>
      </rPr>
      <t>For SmartSource Displays between 24“ and 27”</t>
    </r>
  </si>
  <si>
    <r>
      <t xml:space="preserve">72” Single Post Floor Stand </t>
    </r>
    <r>
      <rPr>
        <sz val="8"/>
        <color theme="1" tint="0.34998626667073579"/>
        <rFont val="Calibri"/>
        <family val="2"/>
        <scheme val="minor"/>
      </rPr>
      <t xml:space="preserve">For SmartSource Displays from 24" and 27” </t>
    </r>
  </si>
  <si>
    <r>
      <t xml:space="preserve">Booth Sound System </t>
    </r>
    <r>
      <rPr>
        <sz val="8"/>
        <color theme="1" tint="0.34998626667073579"/>
        <rFont val="Calibri"/>
        <family val="2"/>
        <scheme val="minor"/>
      </rPr>
      <t>(2) MM Meyer Speakers w/Stands, Mixer &amp; Wireless Mic</t>
    </r>
  </si>
  <si>
    <t>80" LED Touch Screen*</t>
  </si>
  <si>
    <t>Charging Stations</t>
  </si>
  <si>
    <t xml:space="preserve">Kiosks </t>
  </si>
  <si>
    <t>58" Innovative Digital Kiosk</t>
  </si>
  <si>
    <t>55" Innovative Edge 4K Touch Table</t>
  </si>
  <si>
    <t>Giant iTab 42"</t>
  </si>
  <si>
    <t>Branding options are available. Call for more details. Prices vary per unit.</t>
  </si>
  <si>
    <r>
      <t xml:space="preserve">Lilitab Floor Tablet Stand </t>
    </r>
    <r>
      <rPr>
        <sz val="8"/>
        <color theme="1"/>
        <rFont val="Calibri"/>
        <family val="2"/>
        <scheme val="minor"/>
      </rPr>
      <t>(stand only)</t>
    </r>
  </si>
  <si>
    <t xml:space="preserve">24” LED Widescreen Display*  </t>
  </si>
  <si>
    <t>27" LED Widescreen Display*</t>
  </si>
  <si>
    <t xml:space="preserve">Microsoft Office Pro </t>
  </si>
  <si>
    <t>Microsoft Surface Pro 4 i5 12.3"</t>
  </si>
  <si>
    <r>
      <rPr>
        <sz val="11"/>
        <color theme="1"/>
        <rFont val="Calibri"/>
        <family val="2"/>
        <scheme val="minor"/>
      </rPr>
      <t xml:space="preserve">For assistance with your order, and for questions about other technology solutions, please contact </t>
    </r>
    <r>
      <rPr>
        <b/>
        <sz val="11"/>
        <color theme="1"/>
        <rFont val="Calibri"/>
        <family val="2"/>
        <scheme val="minor"/>
      </rPr>
      <t>Debra Rogers</t>
    </r>
    <r>
      <rPr>
        <sz val="11"/>
        <color theme="1"/>
        <rFont val="Calibri"/>
        <family val="2"/>
        <scheme val="minor"/>
      </rPr>
      <t xml:space="preserve"> at </t>
    </r>
    <r>
      <rPr>
        <b/>
        <sz val="11"/>
        <color theme="1"/>
        <rFont val="Calibri"/>
        <family val="2"/>
        <scheme val="minor"/>
      </rPr>
      <t>(877) 876-4111</t>
    </r>
    <r>
      <rPr>
        <sz val="11"/>
        <color theme="1"/>
        <rFont val="Calibri"/>
        <family val="2"/>
        <scheme val="minor"/>
      </rPr>
      <t>, or via email at</t>
    </r>
    <r>
      <rPr>
        <sz val="11"/>
        <color theme="10"/>
        <rFont val="Calibri"/>
        <family val="2"/>
        <scheme val="minor"/>
      </rPr>
      <t xml:space="preserve"> </t>
    </r>
    <r>
      <rPr>
        <b/>
        <u/>
        <sz val="11"/>
        <color theme="10"/>
        <rFont val="Calibri"/>
        <family val="2"/>
        <scheme val="minor"/>
      </rPr>
      <t>drogers@smartsourcerentals.com</t>
    </r>
  </si>
  <si>
    <t>CLICK LINK BELOW TO SEE NEW PRODUCTS AND BUNDLE OPTIONS AVAILABLE ONLINE ONLY!</t>
  </si>
  <si>
    <r>
      <rPr>
        <sz val="11"/>
        <rFont val="Calibri"/>
        <family val="2"/>
        <scheme val="minor"/>
      </rPr>
      <t xml:space="preserve">For Fast and Easy Ordering, </t>
    </r>
    <r>
      <rPr>
        <u/>
        <sz val="11"/>
        <color theme="10"/>
        <rFont val="Calibri"/>
        <family val="2"/>
        <scheme val="minor"/>
      </rPr>
      <t>Order Online</t>
    </r>
    <r>
      <rPr>
        <sz val="11"/>
        <rFont val="Calibri"/>
        <family val="2"/>
        <scheme val="minor"/>
      </rPr>
      <t>, or Submit this</t>
    </r>
  </si>
  <si>
    <t>NABD Buy Here! Pay Here!</t>
  </si>
  <si>
    <t>October 7-9, 2019</t>
  </si>
  <si>
    <t>NABD1019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</si>
</sst>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  <numFmt numFmtId="167" formatCode="m/d;@"/>
  </numFmts>
  <fonts count="3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58426"/>
      <name val="Calibri"/>
      <family val="2"/>
      <scheme val="minor"/>
    </font>
    <font>
      <sz val="10"/>
      <color theme="1"/>
      <name val="Wingdings"/>
      <charset val="2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40">
    <xf numFmtId="0" fontId="0" fillId="0" borderId="0" xfId="0"/>
    <xf numFmtId="0" fontId="0" fillId="0" borderId="0" xfId="0" applyProtection="1"/>
    <xf numFmtId="0" fontId="6" fillId="0" borderId="4" xfId="0" applyFont="1" applyBorder="1" applyAlignment="1" applyProtection="1"/>
    <xf numFmtId="0" fontId="6" fillId="0" borderId="4" xfId="0" applyFont="1" applyBorder="1" applyProtection="1"/>
    <xf numFmtId="0" fontId="6" fillId="0" borderId="5" xfId="0" applyFont="1" applyBorder="1" applyProtection="1"/>
    <xf numFmtId="0" fontId="6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2" fillId="4" borderId="7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" fillId="0" borderId="0" xfId="0" applyFont="1" applyProtection="1"/>
    <xf numFmtId="0" fontId="2" fillId="4" borderId="8" xfId="0" applyFont="1" applyFill="1" applyBorder="1" applyAlignment="1" applyProtection="1">
      <alignment vertical="center"/>
    </xf>
    <xf numFmtId="0" fontId="8" fillId="4" borderId="5" xfId="0" applyFont="1" applyFill="1" applyBorder="1" applyAlignment="1" applyProtection="1">
      <alignment vertical="center"/>
    </xf>
    <xf numFmtId="0" fontId="0" fillId="0" borderId="0" xfId="0" applyBorder="1" applyProtection="1"/>
    <xf numFmtId="7" fontId="6" fillId="0" borderId="2" xfId="0" applyNumberFormat="1" applyFont="1" applyBorder="1" applyAlignment="1" applyProtection="1">
      <alignment wrapText="1"/>
    </xf>
    <xf numFmtId="165" fontId="6" fillId="0" borderId="0" xfId="0" applyNumberFormat="1" applyFont="1" applyAlignment="1" applyProtection="1">
      <alignment wrapText="1"/>
    </xf>
    <xf numFmtId="0" fontId="0" fillId="0" borderId="0" xfId="0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center" textRotation="90"/>
    </xf>
    <xf numFmtId="0" fontId="1" fillId="0" borderId="0" xfId="0" applyFont="1" applyFill="1" applyBorder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7" fontId="6" fillId="0" borderId="0" xfId="0" applyNumberFormat="1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6" fillId="0" borderId="0" xfId="0" applyFont="1" applyBorder="1" applyProtection="1"/>
    <xf numFmtId="7" fontId="11" fillId="0" borderId="0" xfId="0" applyNumberFormat="1" applyFont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2" fillId="4" borderId="4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4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2" applyFill="1" applyBorder="1" applyAlignment="1" applyProtection="1">
      <alignment horizontal="right" vertical="center" wrapText="1"/>
    </xf>
    <xf numFmtId="0" fontId="12" fillId="0" borderId="0" xfId="2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wrapText="1"/>
    </xf>
    <xf numFmtId="7" fontId="6" fillId="0" borderId="0" xfId="0" applyNumberFormat="1" applyFont="1" applyFill="1" applyBorder="1" applyAlignment="1" applyProtection="1">
      <alignment wrapText="1"/>
    </xf>
    <xf numFmtId="165" fontId="6" fillId="0" borderId="0" xfId="0" applyNumberFormat="1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7" fontId="4" fillId="0" borderId="0" xfId="0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14" fontId="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4" fontId="7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5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164" fontId="20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/>
    </xf>
    <xf numFmtId="0" fontId="6" fillId="0" borderId="2" xfId="0" applyFont="1" applyBorder="1" applyProtection="1"/>
    <xf numFmtId="0" fontId="6" fillId="0" borderId="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5" fontId="1" fillId="0" borderId="10" xfId="0" applyNumberFormat="1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14" fontId="28" fillId="4" borderId="4" xfId="0" applyNumberFormat="1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right" vertical="center"/>
    </xf>
    <xf numFmtId="0" fontId="28" fillId="4" borderId="4" xfId="0" applyFont="1" applyFill="1" applyBorder="1" applyAlignment="1" applyProtection="1">
      <alignment horizontal="left" vertical="center"/>
    </xf>
    <xf numFmtId="0" fontId="28" fillId="4" borderId="11" xfId="0" applyFont="1" applyFill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left" indent="1"/>
      <protection locked="0"/>
    </xf>
    <xf numFmtId="0" fontId="6" fillId="0" borderId="5" xfId="0" applyFont="1" applyBorder="1" applyAlignment="1" applyProtection="1">
      <alignment horizontal="center" vertical="center"/>
    </xf>
    <xf numFmtId="14" fontId="4" fillId="0" borderId="5" xfId="0" applyNumberFormat="1" applyFont="1" applyBorder="1" applyAlignment="1" applyProtection="1">
      <alignment horizontal="left" vertical="center"/>
      <protection locked="0"/>
    </xf>
    <xf numFmtId="14" fontId="4" fillId="0" borderId="5" xfId="0" applyNumberFormat="1" applyFont="1" applyBorder="1" applyAlignment="1" applyProtection="1">
      <alignment horizontal="left" vertical="center" indent="1"/>
      <protection locked="0"/>
    </xf>
    <xf numFmtId="7" fontId="6" fillId="0" borderId="4" xfId="0" applyNumberFormat="1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left" vertical="center" wrapText="1"/>
    </xf>
    <xf numFmtId="5" fontId="1" fillId="0" borderId="8" xfId="1" applyNumberFormat="1" applyFont="1" applyFill="1" applyBorder="1" applyAlignment="1" applyProtection="1">
      <alignment horizontal="center" vertical="center"/>
    </xf>
    <xf numFmtId="5" fontId="1" fillId="0" borderId="5" xfId="1" applyNumberFormat="1" applyFont="1" applyFill="1" applyBorder="1" applyAlignment="1" applyProtection="1">
      <alignment horizontal="center" vertical="center"/>
    </xf>
    <xf numFmtId="5" fontId="1" fillId="0" borderId="9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2" fillId="0" borderId="2" xfId="2" applyFill="1" applyBorder="1" applyAlignment="1" applyProtection="1">
      <alignment horizontal="center" vertical="center" wrapText="1"/>
      <protection locked="0"/>
    </xf>
    <xf numFmtId="0" fontId="12" fillId="0" borderId="0" xfId="2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left" vertical="center"/>
    </xf>
    <xf numFmtId="164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5" fontId="1" fillId="0" borderId="0" xfId="1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5" fontId="1" fillId="0" borderId="0" xfId="0" applyNumberFormat="1" applyFont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horizontal="center" vertical="center" textRotation="90"/>
    </xf>
    <xf numFmtId="0" fontId="1" fillId="5" borderId="13" xfId="0" applyFont="1" applyFill="1" applyBorder="1" applyAlignment="1" applyProtection="1">
      <alignment horizontal="center" vertical="center" textRotation="90"/>
    </xf>
    <xf numFmtId="0" fontId="1" fillId="5" borderId="3" xfId="0" applyFont="1" applyFill="1" applyBorder="1" applyAlignment="1" applyProtection="1">
      <alignment horizontal="center" vertical="center" textRotation="90"/>
    </xf>
    <xf numFmtId="0" fontId="1" fillId="0" borderId="7" xfId="0" applyFont="1" applyBorder="1" applyAlignment="1" applyProtection="1">
      <alignment horizontal="left" vertical="center" wrapText="1"/>
    </xf>
    <xf numFmtId="0" fontId="1" fillId="0" borderId="2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10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horizontal="left" vertical="center" wrapText="1"/>
    </xf>
    <xf numFmtId="5" fontId="1" fillId="0" borderId="1" xfId="1" applyNumberFormat="1" applyFont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right" vertical="center"/>
      <protection hidden="1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wrapText="1"/>
    </xf>
    <xf numFmtId="0" fontId="2" fillId="4" borderId="4" xfId="0" applyFont="1" applyFill="1" applyBorder="1" applyAlignment="1" applyProtection="1">
      <alignment horizontal="center" vertical="center"/>
    </xf>
    <xf numFmtId="0" fontId="12" fillId="0" borderId="4" xfId="2" applyBorder="1" applyAlignment="1" applyProtection="1">
      <alignment horizontal="right" vertical="center" wrapText="1"/>
      <protection locked="0"/>
    </xf>
    <xf numFmtId="0" fontId="12" fillId="0" borderId="4" xfId="2" applyBorder="1" applyAlignment="1" applyProtection="1">
      <alignment horizontal="left" vertical="center" wrapText="1"/>
      <protection locked="0"/>
    </xf>
    <xf numFmtId="7" fontId="6" fillId="0" borderId="5" xfId="1" applyNumberFormat="1" applyFont="1" applyBorder="1" applyAlignment="1" applyProtection="1">
      <alignment horizontal="center" wrapText="1"/>
    </xf>
    <xf numFmtId="7" fontId="6" fillId="0" borderId="5" xfId="0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right" wrapText="1"/>
    </xf>
    <xf numFmtId="7" fontId="4" fillId="0" borderId="4" xfId="0" applyNumberFormat="1" applyFont="1" applyBorder="1" applyAlignment="1" applyProtection="1">
      <alignment horizont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9" xfId="0" applyFont="1" applyFill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right" vertical="center"/>
    </xf>
    <xf numFmtId="7" fontId="6" fillId="6" borderId="2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</xf>
    <xf numFmtId="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 textRotation="90"/>
    </xf>
    <xf numFmtId="0" fontId="1" fillId="0" borderId="1" xfId="0" applyFont="1" applyBorder="1" applyAlignment="1" applyProtection="1">
      <alignment horizontal="left" vertical="center"/>
    </xf>
    <xf numFmtId="164" fontId="1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right" wrapText="1"/>
    </xf>
    <xf numFmtId="0" fontId="1" fillId="0" borderId="1" xfId="0" applyFont="1" applyFill="1" applyBorder="1" applyAlignment="1" applyProtection="1">
      <alignment horizontal="left" vertical="center"/>
    </xf>
    <xf numFmtId="164" fontId="1" fillId="0" borderId="1" xfId="0" applyNumberFormat="1" applyFont="1" applyBorder="1" applyAlignment="1" applyProtection="1">
      <alignment horizontal="center" vertical="center"/>
    </xf>
    <xf numFmtId="164" fontId="1" fillId="0" borderId="8" xfId="1" applyNumberFormat="1" applyFont="1" applyFill="1" applyBorder="1" applyAlignment="1" applyProtection="1">
      <alignment horizontal="center" vertical="center"/>
    </xf>
    <xf numFmtId="164" fontId="1" fillId="0" borderId="5" xfId="1" applyNumberFormat="1" applyFont="1" applyFill="1" applyBorder="1" applyAlignment="1" applyProtection="1">
      <alignment horizontal="center" vertical="center"/>
    </xf>
    <xf numFmtId="164" fontId="1" fillId="0" borderId="9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5" fontId="1" fillId="0" borderId="1" xfId="1" applyNumberFormat="1" applyFont="1" applyFill="1" applyBorder="1" applyAlignment="1" applyProtection="1">
      <alignment horizontal="center" vertical="center"/>
    </xf>
    <xf numFmtId="5" fontId="1" fillId="0" borderId="8" xfId="1" applyNumberFormat="1" applyFont="1" applyBorder="1" applyAlignment="1" applyProtection="1">
      <alignment horizontal="center" vertical="center"/>
    </xf>
    <xf numFmtId="5" fontId="1" fillId="0" borderId="5" xfId="1" applyNumberFormat="1" applyFont="1" applyBorder="1" applyAlignment="1" applyProtection="1">
      <alignment horizontal="center" vertical="center"/>
    </xf>
    <xf numFmtId="5" fontId="1" fillId="0" borderId="9" xfId="1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wrapText="1"/>
    </xf>
    <xf numFmtId="0" fontId="0" fillId="0" borderId="0" xfId="0" applyAlignment="1">
      <alignment horizontal="right"/>
    </xf>
    <xf numFmtId="0" fontId="25" fillId="0" borderId="0" xfId="0" applyFont="1" applyAlignment="1" applyProtection="1">
      <alignment horizontal="right" wrapText="1"/>
    </xf>
    <xf numFmtId="0" fontId="1" fillId="2" borderId="1" xfId="0" applyFont="1" applyFill="1" applyBorder="1" applyAlignment="1" applyProtection="1">
      <alignment horizontal="left" vertical="center"/>
    </xf>
    <xf numFmtId="164" fontId="1" fillId="0" borderId="1" xfId="1" applyNumberFormat="1" applyFont="1" applyFill="1" applyBorder="1" applyAlignment="1" applyProtection="1">
      <alignment horizontal="center" vertical="center"/>
    </xf>
    <xf numFmtId="0" fontId="7" fillId="4" borderId="8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inden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167" fontId="4" fillId="0" borderId="5" xfId="0" applyNumberFormat="1" applyFont="1" applyBorder="1" applyAlignment="1" applyProtection="1">
      <alignment horizontal="left" indent="1"/>
      <protection locked="0"/>
    </xf>
    <xf numFmtId="0" fontId="4" fillId="0" borderId="4" xfId="0" applyFont="1" applyBorder="1" applyAlignment="1" applyProtection="1">
      <alignment horizontal="left"/>
      <protection locked="0"/>
    </xf>
    <xf numFmtId="5" fontId="1" fillId="0" borderId="3" xfId="1" applyNumberFormat="1" applyFont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</xf>
    <xf numFmtId="164" fontId="1" fillId="2" borderId="1" xfId="1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22" fillId="0" borderId="0" xfId="2" applyFont="1" applyFill="1" applyBorder="1" applyAlignment="1" applyProtection="1">
      <alignment horizontal="center"/>
      <protection locked="0"/>
    </xf>
    <xf numFmtId="0" fontId="12" fillId="0" borderId="0" xfId="2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center"/>
    </xf>
    <xf numFmtId="164" fontId="1" fillId="2" borderId="8" xfId="1" applyNumberFormat="1" applyFont="1" applyFill="1" applyBorder="1" applyAlignment="1" applyProtection="1">
      <alignment horizontal="center" vertical="center"/>
    </xf>
    <xf numFmtId="164" fontId="1" fillId="2" borderId="5" xfId="1" applyNumberFormat="1" applyFont="1" applyFill="1" applyBorder="1" applyAlignment="1" applyProtection="1">
      <alignment horizontal="center" vertical="center"/>
    </xf>
    <xf numFmtId="164" fontId="1" fillId="2" borderId="9" xfId="1" applyNumberFormat="1" applyFont="1" applyFill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left" vertical="center"/>
    </xf>
    <xf numFmtId="5" fontId="1" fillId="0" borderId="8" xfId="0" applyNumberFormat="1" applyFont="1" applyBorder="1" applyAlignment="1" applyProtection="1">
      <alignment horizontal="center" vertical="center"/>
    </xf>
    <xf numFmtId="5" fontId="1" fillId="0" borderId="5" xfId="0" applyNumberFormat="1" applyFont="1" applyBorder="1" applyAlignment="1" applyProtection="1">
      <alignment horizontal="center" vertical="center"/>
    </xf>
    <xf numFmtId="5" fontId="1" fillId="0" borderId="9" xfId="0" applyNumberFormat="1" applyFont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vertical="center" textRotation="90"/>
    </xf>
    <xf numFmtId="0" fontId="1" fillId="5" borderId="1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vertical="center" textRotation="90"/>
    </xf>
    <xf numFmtId="0" fontId="9" fillId="5" borderId="14" xfId="0" applyFont="1" applyFill="1" applyBorder="1" applyAlignment="1" applyProtection="1">
      <alignment horizontal="left" textRotation="90"/>
    </xf>
    <xf numFmtId="0" fontId="9" fillId="5" borderId="13" xfId="0" applyFont="1" applyFill="1" applyBorder="1" applyAlignment="1" applyProtection="1">
      <alignment horizontal="left" textRotation="90"/>
    </xf>
    <xf numFmtId="0" fontId="9" fillId="5" borderId="3" xfId="0" applyFont="1" applyFill="1" applyBorder="1" applyAlignment="1" applyProtection="1">
      <alignment horizontal="left" textRotation="90"/>
    </xf>
    <xf numFmtId="0" fontId="1" fillId="5" borderId="14" xfId="0" applyFont="1" applyFill="1" applyBorder="1" applyAlignment="1" applyProtection="1">
      <alignment horizontal="center" vertical="center" textRotation="90" wrapText="1"/>
    </xf>
    <xf numFmtId="0" fontId="1" fillId="5" borderId="13" xfId="0" applyFont="1" applyFill="1" applyBorder="1" applyAlignment="1" applyProtection="1">
      <alignment horizontal="center" vertical="center" textRotation="90" wrapText="1"/>
    </xf>
    <xf numFmtId="0" fontId="1" fillId="5" borderId="3" xfId="0" applyFont="1" applyFill="1" applyBorder="1" applyAlignment="1" applyProtection="1">
      <alignment horizontal="center" vertical="center" textRotation="90" wrapText="1"/>
    </xf>
    <xf numFmtId="0" fontId="1" fillId="5" borderId="14" xfId="0" applyFont="1" applyFill="1" applyBorder="1" applyAlignment="1" applyProtection="1">
      <alignment horizontal="center" vertical="top" textRotation="90" wrapText="1"/>
    </xf>
    <xf numFmtId="0" fontId="1" fillId="5" borderId="13" xfId="0" applyFont="1" applyFill="1" applyBorder="1" applyAlignment="1" applyProtection="1">
      <alignment horizontal="center" vertical="top" textRotation="90" wrapText="1"/>
    </xf>
    <xf numFmtId="0" fontId="1" fillId="5" borderId="3" xfId="0" applyFont="1" applyFill="1" applyBorder="1" applyAlignment="1" applyProtection="1">
      <alignment horizontal="center" vertical="top" textRotation="90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4" fontId="1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6" fontId="6" fillId="0" borderId="0" xfId="0" applyNumberFormat="1" applyFont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7" fontId="6" fillId="0" borderId="0" xfId="0" applyNumberFormat="1" applyFont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right" wrapText="1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11" xfId="0" applyFont="1" applyFill="1" applyBorder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58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hyperlink" Target="https://www.smartsourcerentals.com/trade-show-rental/order-for-your-show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61798</xdr:rowOff>
    </xdr:from>
    <xdr:to>
      <xdr:col>43</xdr:col>
      <xdr:colOff>99783</xdr:colOff>
      <xdr:row>0</xdr:row>
      <xdr:rowOff>735067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120" y="61798"/>
          <a:ext cx="2587713" cy="673269"/>
        </a:xfrm>
        <a:prstGeom prst="rect">
          <a:avLst/>
        </a:prstGeom>
      </xdr:spPr>
    </xdr:pic>
    <xdr:clientData/>
  </xdr:twoCellAnchor>
  <xdr:oneCellAnchor>
    <xdr:from>
      <xdr:col>25</xdr:col>
      <xdr:colOff>19050</xdr:colOff>
      <xdr:row>50</xdr:row>
      <xdr:rowOff>190500</xdr:rowOff>
    </xdr:from>
    <xdr:ext cx="3552825" cy="219075"/>
    <xdr:sp macro="" textlink="">
      <xdr:nvSpPr>
        <xdr:cNvPr id="3" name="TextBox 2"/>
        <xdr:cNvSpPr txBox="1"/>
      </xdr:nvSpPr>
      <xdr:spPr>
        <a:xfrm>
          <a:off x="4486275" y="11068050"/>
          <a:ext cx="3552825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50</xdr:row>
          <xdr:rowOff>266700</xdr:rowOff>
        </xdr:from>
        <xdr:to>
          <xdr:col>39</xdr:col>
          <xdr:colOff>76200</xdr:colOff>
          <xdr:row>51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20</xdr:col>
      <xdr:colOff>38100</xdr:colOff>
      <xdr:row>0</xdr:row>
      <xdr:rowOff>609600</xdr:rowOff>
    </xdr:from>
    <xdr:ext cx="184731" cy="264560"/>
    <xdr:sp macro="" textlink="">
      <xdr:nvSpPr>
        <xdr:cNvPr id="4" name="TextBox 3"/>
        <xdr:cNvSpPr txBox="1"/>
      </xdr:nvSpPr>
      <xdr:spPr>
        <a:xfrm>
          <a:off x="3714750" y="60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21</xdr:col>
      <xdr:colOff>57150</xdr:colOff>
      <xdr:row>49</xdr:row>
      <xdr:rowOff>95250</xdr:rowOff>
    </xdr:from>
    <xdr:ext cx="2495550" cy="409575"/>
    <xdr:sp macro="" textlink="">
      <xdr:nvSpPr>
        <xdr:cNvPr id="5" name="TextBox 4"/>
        <xdr:cNvSpPr txBox="1"/>
      </xdr:nvSpPr>
      <xdr:spPr>
        <a:xfrm>
          <a:off x="3848100" y="10668000"/>
          <a:ext cx="2495550" cy="4095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900" i="1">
              <a:solidFill>
                <a:schemeClr val="accent2">
                  <a:lumMod val="75000"/>
                </a:schemeClr>
              </a:solidFill>
            </a:rPr>
            <a:t>This</a:t>
          </a:r>
          <a:r>
            <a:rPr lang="en-US" sz="900" i="1" baseline="0">
              <a:solidFill>
                <a:schemeClr val="accent2">
                  <a:lumMod val="75000"/>
                </a:schemeClr>
              </a:solidFill>
            </a:rPr>
            <a:t> total is an estimate. Delivery,  set-up, and sales tax may vary on final bill.</a:t>
          </a:r>
          <a:endParaRPr lang="en-US" sz="900" i="1">
            <a:solidFill>
              <a:schemeClr val="accent2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</xdr:col>
      <xdr:colOff>95250</xdr:colOff>
      <xdr:row>0</xdr:row>
      <xdr:rowOff>190500</xdr:rowOff>
    </xdr:from>
    <xdr:to>
      <xdr:col>16</xdr:col>
      <xdr:colOff>32128</xdr:colOff>
      <xdr:row>0</xdr:row>
      <xdr:rowOff>762000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0500"/>
          <a:ext cx="2784853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0" y="30480"/>
          <a:ext cx="2713443" cy="7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125372</xdr:rowOff>
    </xdr:from>
    <xdr:to>
      <xdr:col>43</xdr:col>
      <xdr:colOff>83820</xdr:colOff>
      <xdr:row>42</xdr:row>
      <xdr:rowOff>15240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0"/>
        <a:stretch/>
      </xdr:blipFill>
      <xdr:spPr>
        <a:xfrm>
          <a:off x="22860" y="1306472"/>
          <a:ext cx="8435340" cy="10039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drogers@smartsourcerentals.com?subject=PC/AV%20Inquiry" TargetMode="External"/><Relationship Id="rId7" Type="http://schemas.openxmlformats.org/officeDocument/2006/relationships/package" Target="../embeddings/Microsoft_Word_Document1.docx"/><Relationship Id="rId2" Type="http://schemas.openxmlformats.org/officeDocument/2006/relationships/hyperlink" Target="mailto:exhibitorsales@smartsourcerentals.com?subject=PC/AV%20Inquiry" TargetMode="External"/><Relationship Id="rId1" Type="http://schemas.openxmlformats.org/officeDocument/2006/relationships/hyperlink" Target="https://www.smartsourceshows.com/?ver=pcav&amp;sc=nabd1019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C66"/>
  <sheetViews>
    <sheetView showGridLines="0" tabSelected="1" zoomScaleNormal="100" zoomScaleSheetLayoutView="75" workbookViewId="0">
      <selection activeCell="G4" sqref="G4:AE4"/>
    </sheetView>
  </sheetViews>
  <sheetFormatPr defaultColWidth="8.85546875" defaultRowHeight="15" x14ac:dyDescent="0.25"/>
  <cols>
    <col min="1" max="1" width="2.7109375" style="1" customWidth="1"/>
    <col min="2" max="5" width="2.7109375" style="18" customWidth="1"/>
    <col min="6" max="6" width="3.28515625" style="18" customWidth="1"/>
    <col min="7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bestFit="1" customWidth="1"/>
    <col min="47" max="56" width="2.7109375" style="1" hidden="1" customWidth="1"/>
    <col min="57" max="57" width="11.7109375" style="1" hidden="1" customWidth="1"/>
    <col min="58" max="70" width="2.7109375" style="1" hidden="1" customWidth="1"/>
    <col min="71" max="127" width="2.7109375" style="1" customWidth="1"/>
    <col min="128" max="16384" width="8.85546875" style="1"/>
  </cols>
  <sheetData>
    <row r="1" spans="1:63" ht="72.599999999999994" customHeight="1" x14ac:dyDescent="0.25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</row>
    <row r="2" spans="1:63" ht="16.899999999999999" customHeight="1" x14ac:dyDescent="0.25">
      <c r="A2" s="180" t="s">
        <v>23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2"/>
    </row>
    <row r="3" spans="1:63" ht="3.6" customHeight="1" x14ac:dyDescent="0.25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5"/>
    </row>
    <row r="4" spans="1:63" ht="15" customHeight="1" x14ac:dyDescent="0.25">
      <c r="A4" s="2" t="s">
        <v>25</v>
      </c>
      <c r="B4" s="2"/>
      <c r="C4" s="2"/>
      <c r="D4" s="2"/>
      <c r="E4" s="2"/>
      <c r="F4" s="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3"/>
      <c r="AG4" s="3" t="s">
        <v>27</v>
      </c>
      <c r="AH4" s="3"/>
      <c r="AI4" s="195"/>
      <c r="AJ4" s="195"/>
      <c r="AK4" s="195"/>
      <c r="AL4" s="195"/>
      <c r="AM4" s="195"/>
      <c r="AN4" s="195"/>
      <c r="AO4" s="195"/>
      <c r="AP4" s="195"/>
      <c r="AQ4" s="195"/>
      <c r="AR4" s="195"/>
    </row>
    <row r="5" spans="1:63" ht="15" customHeight="1" x14ac:dyDescent="0.25">
      <c r="A5" s="4" t="s">
        <v>26</v>
      </c>
      <c r="B5" s="5"/>
      <c r="C5" s="5"/>
      <c r="D5" s="5"/>
      <c r="E5" s="5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4"/>
      <c r="AG5" s="4" t="s">
        <v>30</v>
      </c>
      <c r="AH5" s="4"/>
      <c r="AI5" s="4"/>
      <c r="AJ5" s="191"/>
      <c r="AK5" s="191"/>
      <c r="AL5" s="191"/>
      <c r="AM5" s="191"/>
      <c r="AN5" s="191"/>
      <c r="AO5" s="191"/>
      <c r="AP5" s="191"/>
      <c r="AQ5" s="191"/>
      <c r="AR5" s="191"/>
    </row>
    <row r="6" spans="1:63" ht="15" customHeight="1" x14ac:dyDescent="0.25">
      <c r="A6" s="4" t="s">
        <v>41</v>
      </c>
      <c r="B6" s="5"/>
      <c r="C6" s="5"/>
      <c r="D6" s="5"/>
      <c r="E6" s="5"/>
      <c r="F6" s="104"/>
      <c r="G6" s="104"/>
      <c r="H6" s="104"/>
      <c r="I6" s="104"/>
      <c r="J6" s="104"/>
      <c r="K6" s="103" t="s">
        <v>42</v>
      </c>
      <c r="L6" s="103"/>
      <c r="M6" s="103"/>
      <c r="N6" s="103"/>
      <c r="O6" s="100"/>
      <c r="P6" s="100"/>
      <c r="Q6" s="100"/>
      <c r="R6" s="100"/>
      <c r="S6" s="100"/>
      <c r="T6" s="100"/>
      <c r="U6" s="6"/>
      <c r="V6" s="4" t="s">
        <v>43</v>
      </c>
      <c r="W6" s="5"/>
      <c r="X6" s="5"/>
      <c r="Y6" s="5"/>
      <c r="Z6" s="105"/>
      <c r="AA6" s="105"/>
      <c r="AB6" s="105"/>
      <c r="AC6" s="105"/>
      <c r="AD6" s="105"/>
      <c r="AE6" s="105"/>
      <c r="AF6" s="5"/>
      <c r="AG6" s="5" t="s">
        <v>42</v>
      </c>
      <c r="AH6" s="5"/>
      <c r="AI6" s="5"/>
      <c r="AJ6" s="100"/>
      <c r="AK6" s="100"/>
      <c r="AL6" s="100"/>
      <c r="AM6" s="100"/>
      <c r="AN6" s="100"/>
      <c r="AO6" s="100"/>
      <c r="AP6" s="100"/>
      <c r="AQ6" s="100"/>
      <c r="AR6" s="71"/>
    </row>
    <row r="7" spans="1:63" ht="15" customHeight="1" x14ac:dyDescent="0.25">
      <c r="A7" s="4" t="s">
        <v>28</v>
      </c>
      <c r="B7" s="5"/>
      <c r="C7" s="5"/>
      <c r="D7" s="5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71"/>
      <c r="P7" s="101" t="s">
        <v>29</v>
      </c>
      <c r="Q7" s="101"/>
      <c r="R7" s="101"/>
      <c r="S7" s="101"/>
      <c r="T7" s="101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1" t="s">
        <v>69</v>
      </c>
      <c r="AK7" s="101"/>
      <c r="AL7" s="102"/>
      <c r="AM7" s="102"/>
      <c r="AN7" s="102"/>
      <c r="AO7" s="102"/>
      <c r="AP7" s="102"/>
      <c r="AQ7" s="102"/>
      <c r="AR7" s="102"/>
    </row>
    <row r="8" spans="1:63" ht="15" customHeight="1" x14ac:dyDescent="0.25">
      <c r="A8" s="4" t="s">
        <v>34</v>
      </c>
      <c r="B8" s="5"/>
      <c r="C8" s="5"/>
      <c r="D8" s="5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5"/>
      <c r="V8" s="4" t="s">
        <v>39</v>
      </c>
      <c r="W8" s="4"/>
      <c r="X8" s="4"/>
      <c r="Y8" s="4"/>
      <c r="Z8" s="4"/>
      <c r="AA8" s="194"/>
      <c r="AB8" s="194"/>
      <c r="AC8" s="194"/>
      <c r="AD8" s="194"/>
      <c r="AE8" s="194"/>
      <c r="AF8" s="4"/>
      <c r="AG8" s="4" t="s">
        <v>40</v>
      </c>
      <c r="AH8" s="4"/>
      <c r="AI8" s="4"/>
      <c r="AJ8" s="4"/>
      <c r="AK8" s="191"/>
      <c r="AL8" s="191"/>
      <c r="AM8" s="191"/>
      <c r="AN8" s="191"/>
      <c r="AO8" s="191"/>
      <c r="AP8" s="191"/>
      <c r="AQ8" s="191"/>
      <c r="AR8" s="191"/>
    </row>
    <row r="9" spans="1:63" ht="15" customHeight="1" x14ac:dyDescent="0.25">
      <c r="A9" s="4" t="s">
        <v>35</v>
      </c>
      <c r="B9" s="5"/>
      <c r="C9" s="5"/>
      <c r="D9" s="5"/>
      <c r="E9" s="5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5"/>
      <c r="V9" s="4" t="s">
        <v>36</v>
      </c>
      <c r="W9" s="4"/>
      <c r="X9" s="191"/>
      <c r="Y9" s="191"/>
      <c r="Z9" s="191"/>
      <c r="AA9" s="191"/>
      <c r="AB9" s="191"/>
      <c r="AC9" s="191"/>
      <c r="AD9" s="191"/>
      <c r="AE9" s="191"/>
      <c r="AF9" s="4"/>
      <c r="AG9" s="4" t="s">
        <v>37</v>
      </c>
      <c r="AH9" s="4"/>
      <c r="AI9" s="191"/>
      <c r="AJ9" s="191"/>
      <c r="AK9" s="191"/>
      <c r="AL9" s="101" t="s">
        <v>38</v>
      </c>
      <c r="AM9" s="101"/>
      <c r="AN9" s="191"/>
      <c r="AO9" s="191"/>
      <c r="AP9" s="191"/>
      <c r="AQ9" s="191"/>
      <c r="AR9" s="191"/>
    </row>
    <row r="10" spans="1:63" ht="12.6" customHeight="1" x14ac:dyDescent="0.25">
      <c r="A10" s="87"/>
      <c r="B10" s="88"/>
      <c r="C10" s="88"/>
      <c r="D10" s="88"/>
      <c r="E10" s="88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8"/>
      <c r="V10" s="87"/>
      <c r="W10" s="87"/>
      <c r="X10" s="90"/>
      <c r="Y10" s="90"/>
      <c r="Z10" s="90"/>
      <c r="AA10" s="90"/>
      <c r="AB10" s="90"/>
      <c r="AC10" s="90"/>
      <c r="AD10" s="90"/>
      <c r="AE10" s="90"/>
      <c r="AF10" s="87"/>
      <c r="AG10" s="87"/>
      <c r="AH10" s="32"/>
      <c r="AI10" s="91"/>
      <c r="AJ10" s="91"/>
      <c r="AK10" s="91"/>
      <c r="AL10" s="86"/>
      <c r="AM10" s="86"/>
      <c r="AN10" s="91"/>
      <c r="AO10" s="91"/>
      <c r="AP10" s="91"/>
      <c r="AQ10" s="91"/>
      <c r="AR10" s="91"/>
    </row>
    <row r="11" spans="1:63" ht="27" customHeight="1" x14ac:dyDescent="0.25">
      <c r="A11" s="204" t="s">
        <v>117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BG11" s="22"/>
      <c r="BH11" s="22"/>
      <c r="BI11" s="22"/>
      <c r="BJ11" s="22"/>
      <c r="BK11" s="22" t="s">
        <v>58</v>
      </c>
    </row>
    <row r="12" spans="1:63" s="7" customFormat="1" ht="37.9" customHeight="1" x14ac:dyDescent="0.25">
      <c r="A12" s="139" t="s">
        <v>118</v>
      </c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40" t="s">
        <v>51</v>
      </c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</row>
    <row r="13" spans="1:63" x14ac:dyDescent="0.25">
      <c r="A13" s="8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189" t="s">
        <v>31</v>
      </c>
      <c r="M13" s="189"/>
      <c r="N13" s="189"/>
      <c r="O13" s="189" t="s">
        <v>14</v>
      </c>
      <c r="P13" s="189"/>
      <c r="Q13" s="189"/>
      <c r="R13" s="189" t="s">
        <v>15</v>
      </c>
      <c r="S13" s="189"/>
      <c r="T13" s="189"/>
      <c r="U13" s="189"/>
      <c r="V13" s="9"/>
      <c r="W13" s="10" t="s">
        <v>18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89" t="s">
        <v>31</v>
      </c>
      <c r="AJ13" s="189"/>
      <c r="AK13" s="189"/>
      <c r="AL13" s="189" t="s">
        <v>14</v>
      </c>
      <c r="AM13" s="189"/>
      <c r="AN13" s="189"/>
      <c r="AO13" s="189" t="s">
        <v>15</v>
      </c>
      <c r="AP13" s="189"/>
      <c r="AQ13" s="189"/>
      <c r="AR13" s="190"/>
    </row>
    <row r="14" spans="1:63" ht="3.6" customHeight="1" x14ac:dyDescent="0.25">
      <c r="A14" s="183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5"/>
    </row>
    <row r="15" spans="1:63" s="12" customFormat="1" ht="13.5" customHeight="1" x14ac:dyDescent="0.2">
      <c r="A15" s="124" t="s">
        <v>8</v>
      </c>
      <c r="B15" s="188" t="s">
        <v>76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17">
        <v>1895</v>
      </c>
      <c r="M15" s="117"/>
      <c r="N15" s="117"/>
      <c r="O15" s="187"/>
      <c r="P15" s="187"/>
      <c r="Q15" s="187"/>
      <c r="R15" s="117">
        <f>SUM(L15*O15)</f>
        <v>0</v>
      </c>
      <c r="S15" s="118"/>
      <c r="T15" s="118"/>
      <c r="U15" s="118"/>
      <c r="V15" s="11"/>
      <c r="W15" s="123" t="s">
        <v>64</v>
      </c>
      <c r="X15" s="197" t="s">
        <v>100</v>
      </c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6">
        <v>235</v>
      </c>
      <c r="AJ15" s="196"/>
      <c r="AK15" s="196"/>
      <c r="AL15" s="187"/>
      <c r="AM15" s="187"/>
      <c r="AN15" s="187"/>
      <c r="AO15" s="92">
        <f>SUM(AI15*AL15)</f>
        <v>0</v>
      </c>
      <c r="AP15" s="93"/>
      <c r="AQ15" s="93"/>
      <c r="AR15" s="94"/>
    </row>
    <row r="16" spans="1:63" s="12" customFormat="1" ht="13.5" customHeight="1" x14ac:dyDescent="0.2">
      <c r="A16" s="158"/>
      <c r="B16" s="162" t="s">
        <v>77</v>
      </c>
      <c r="C16" s="162"/>
      <c r="D16" s="162"/>
      <c r="E16" s="162"/>
      <c r="F16" s="162"/>
      <c r="G16" s="162"/>
      <c r="H16" s="162"/>
      <c r="I16" s="162"/>
      <c r="J16" s="162"/>
      <c r="K16" s="162"/>
      <c r="L16" s="179">
        <v>1389</v>
      </c>
      <c r="M16" s="179"/>
      <c r="N16" s="179"/>
      <c r="O16" s="95"/>
      <c r="P16" s="95"/>
      <c r="Q16" s="95"/>
      <c r="R16" s="117">
        <f t="shared" ref="R16:R50" si="0">SUM(L16*O16)</f>
        <v>0</v>
      </c>
      <c r="S16" s="118"/>
      <c r="T16" s="118"/>
      <c r="U16" s="118"/>
      <c r="V16" s="11"/>
      <c r="W16" s="123"/>
      <c r="X16" s="145" t="s">
        <v>60</v>
      </c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70">
        <v>165</v>
      </c>
      <c r="AJ16" s="170"/>
      <c r="AK16" s="170"/>
      <c r="AL16" s="95"/>
      <c r="AM16" s="95"/>
      <c r="AN16" s="95"/>
      <c r="AO16" s="92">
        <f t="shared" ref="AO16:AO27" si="1">SUM(AI16*AL16)</f>
        <v>0</v>
      </c>
      <c r="AP16" s="93"/>
      <c r="AQ16" s="93"/>
      <c r="AR16" s="94"/>
    </row>
    <row r="17" spans="1:81" s="12" customFormat="1" ht="13.5" customHeight="1" x14ac:dyDescent="0.2">
      <c r="A17" s="158"/>
      <c r="B17" s="162" t="s">
        <v>78</v>
      </c>
      <c r="C17" s="162"/>
      <c r="D17" s="162"/>
      <c r="E17" s="162"/>
      <c r="F17" s="162"/>
      <c r="G17" s="162"/>
      <c r="H17" s="162"/>
      <c r="I17" s="162"/>
      <c r="J17" s="162"/>
      <c r="K17" s="162"/>
      <c r="L17" s="179">
        <v>995</v>
      </c>
      <c r="M17" s="179"/>
      <c r="N17" s="179"/>
      <c r="O17" s="95"/>
      <c r="P17" s="95"/>
      <c r="Q17" s="95"/>
      <c r="R17" s="117">
        <f t="shared" si="0"/>
        <v>0</v>
      </c>
      <c r="S17" s="118"/>
      <c r="T17" s="118"/>
      <c r="U17" s="118"/>
      <c r="V17" s="11"/>
      <c r="W17" s="123"/>
      <c r="X17" s="145" t="s">
        <v>86</v>
      </c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70">
        <v>145</v>
      </c>
      <c r="AJ17" s="170"/>
      <c r="AK17" s="170"/>
      <c r="AL17" s="95"/>
      <c r="AM17" s="95"/>
      <c r="AN17" s="95"/>
      <c r="AO17" s="92">
        <f t="shared" si="1"/>
        <v>0</v>
      </c>
      <c r="AP17" s="93"/>
      <c r="AQ17" s="93"/>
      <c r="AR17" s="94"/>
    </row>
    <row r="18" spans="1:81" s="12" customFormat="1" ht="13.5" customHeight="1" x14ac:dyDescent="0.2">
      <c r="A18" s="158"/>
      <c r="B18" s="162" t="s">
        <v>79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79">
        <v>675</v>
      </c>
      <c r="M18" s="179"/>
      <c r="N18" s="179"/>
      <c r="O18" s="95"/>
      <c r="P18" s="95"/>
      <c r="Q18" s="95"/>
      <c r="R18" s="117">
        <f t="shared" si="0"/>
        <v>0</v>
      </c>
      <c r="S18" s="118"/>
      <c r="T18" s="118"/>
      <c r="U18" s="118"/>
      <c r="V18" s="11"/>
      <c r="W18" s="123"/>
      <c r="X18" s="145" t="s">
        <v>61</v>
      </c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70">
        <v>190</v>
      </c>
      <c r="AJ18" s="170"/>
      <c r="AK18" s="170"/>
      <c r="AL18" s="95"/>
      <c r="AM18" s="95"/>
      <c r="AN18" s="95"/>
      <c r="AO18" s="92">
        <f t="shared" si="1"/>
        <v>0</v>
      </c>
      <c r="AP18" s="93"/>
      <c r="AQ18" s="93"/>
      <c r="AR18" s="94"/>
      <c r="BD18" s="81"/>
    </row>
    <row r="19" spans="1:81" s="12" customFormat="1" ht="13.5" customHeight="1" x14ac:dyDescent="0.2">
      <c r="A19" s="158"/>
      <c r="B19" s="162" t="s">
        <v>90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79">
        <v>545</v>
      </c>
      <c r="M19" s="179"/>
      <c r="N19" s="179"/>
      <c r="O19" s="95"/>
      <c r="P19" s="95"/>
      <c r="Q19" s="95"/>
      <c r="R19" s="117">
        <f t="shared" si="0"/>
        <v>0</v>
      </c>
      <c r="S19" s="118"/>
      <c r="T19" s="118"/>
      <c r="U19" s="118"/>
      <c r="V19" s="11"/>
      <c r="W19" s="123"/>
      <c r="X19" s="107" t="s">
        <v>115</v>
      </c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8">
        <v>235</v>
      </c>
      <c r="AJ19" s="109"/>
      <c r="AK19" s="110"/>
      <c r="AL19" s="111"/>
      <c r="AM19" s="112"/>
      <c r="AN19" s="113"/>
      <c r="AO19" s="92">
        <f t="shared" ref="AO19" si="2">SUM(AI19*AL19)</f>
        <v>0</v>
      </c>
      <c r="AP19" s="93"/>
      <c r="AQ19" s="93"/>
      <c r="AR19" s="94"/>
    </row>
    <row r="20" spans="1:81" s="12" customFormat="1" ht="13.5" customHeight="1" x14ac:dyDescent="0.2">
      <c r="A20" s="158"/>
      <c r="B20" s="162" t="s">
        <v>80</v>
      </c>
      <c r="C20" s="162"/>
      <c r="D20" s="162"/>
      <c r="E20" s="162"/>
      <c r="F20" s="162"/>
      <c r="G20" s="162"/>
      <c r="H20" s="162"/>
      <c r="I20" s="162"/>
      <c r="J20" s="162"/>
      <c r="K20" s="162"/>
      <c r="L20" s="179">
        <v>425</v>
      </c>
      <c r="M20" s="179"/>
      <c r="N20" s="179"/>
      <c r="O20" s="95"/>
      <c r="P20" s="95"/>
      <c r="Q20" s="95"/>
      <c r="R20" s="117">
        <f t="shared" si="0"/>
        <v>0</v>
      </c>
      <c r="S20" s="118"/>
      <c r="T20" s="118"/>
      <c r="U20" s="118"/>
      <c r="V20" s="11"/>
      <c r="W20" s="124"/>
      <c r="X20" s="107" t="s">
        <v>114</v>
      </c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8">
        <v>25</v>
      </c>
      <c r="AJ20" s="109"/>
      <c r="AK20" s="110"/>
      <c r="AL20" s="95"/>
      <c r="AM20" s="95"/>
      <c r="AN20" s="95"/>
      <c r="AO20" s="92">
        <f t="shared" si="1"/>
        <v>0</v>
      </c>
      <c r="AP20" s="93"/>
      <c r="AQ20" s="93"/>
      <c r="AR20" s="94"/>
    </row>
    <row r="21" spans="1:81" s="12" customFormat="1" ht="13.5" customHeight="1" x14ac:dyDescent="0.2">
      <c r="A21" s="158"/>
      <c r="B21" s="162" t="s">
        <v>81</v>
      </c>
      <c r="C21" s="162"/>
      <c r="D21" s="162"/>
      <c r="E21" s="162"/>
      <c r="F21" s="162"/>
      <c r="G21" s="162"/>
      <c r="H21" s="162"/>
      <c r="I21" s="162"/>
      <c r="J21" s="162"/>
      <c r="K21" s="162"/>
      <c r="L21" s="179">
        <v>285</v>
      </c>
      <c r="M21" s="179"/>
      <c r="N21" s="179"/>
      <c r="O21" s="95"/>
      <c r="P21" s="95"/>
      <c r="Q21" s="95"/>
      <c r="R21" s="117">
        <f t="shared" si="0"/>
        <v>0</v>
      </c>
      <c r="S21" s="118"/>
      <c r="T21" s="118"/>
      <c r="U21" s="118"/>
      <c r="V21" s="11"/>
      <c r="W21" s="212" t="s">
        <v>16</v>
      </c>
      <c r="X21" s="199" t="s">
        <v>62</v>
      </c>
      <c r="Y21" s="200"/>
      <c r="Z21" s="200"/>
      <c r="AA21" s="200"/>
      <c r="AB21" s="200"/>
      <c r="AC21" s="200"/>
      <c r="AD21" s="200"/>
      <c r="AE21" s="200"/>
      <c r="AF21" s="200"/>
      <c r="AG21" s="200"/>
      <c r="AH21" s="201"/>
      <c r="AI21" s="108">
        <v>325</v>
      </c>
      <c r="AJ21" s="109"/>
      <c r="AK21" s="110"/>
      <c r="AL21" s="95"/>
      <c r="AM21" s="95"/>
      <c r="AN21" s="95"/>
      <c r="AO21" s="92">
        <f t="shared" si="1"/>
        <v>0</v>
      </c>
      <c r="AP21" s="93"/>
      <c r="AQ21" s="93"/>
      <c r="AR21" s="94"/>
    </row>
    <row r="22" spans="1:81" s="12" customFormat="1" ht="13.5" customHeight="1" x14ac:dyDescent="0.2">
      <c r="A22" s="158" t="s">
        <v>9</v>
      </c>
      <c r="B22" s="178" t="s">
        <v>104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98">
        <v>2495</v>
      </c>
      <c r="M22" s="198"/>
      <c r="N22" s="198"/>
      <c r="O22" s="95"/>
      <c r="P22" s="95"/>
      <c r="Q22" s="95"/>
      <c r="R22" s="117">
        <f t="shared" si="0"/>
        <v>0</v>
      </c>
      <c r="S22" s="118"/>
      <c r="T22" s="118"/>
      <c r="U22" s="118"/>
      <c r="V22" s="11"/>
      <c r="W22" s="213"/>
      <c r="X22" s="167" t="s">
        <v>97</v>
      </c>
      <c r="Y22" s="168"/>
      <c r="Z22" s="168"/>
      <c r="AA22" s="168"/>
      <c r="AB22" s="168"/>
      <c r="AC22" s="168"/>
      <c r="AD22" s="168"/>
      <c r="AE22" s="168"/>
      <c r="AF22" s="168"/>
      <c r="AG22" s="168"/>
      <c r="AH22" s="169"/>
      <c r="AI22" s="171">
        <v>435</v>
      </c>
      <c r="AJ22" s="172"/>
      <c r="AK22" s="173"/>
      <c r="AL22" s="95"/>
      <c r="AM22" s="95"/>
      <c r="AN22" s="95"/>
      <c r="AO22" s="92">
        <f t="shared" si="1"/>
        <v>0</v>
      </c>
      <c r="AP22" s="93"/>
      <c r="AQ22" s="93"/>
      <c r="AR22" s="94"/>
    </row>
    <row r="23" spans="1:81" s="12" customFormat="1" ht="13.5" customHeight="1" x14ac:dyDescent="0.2">
      <c r="A23" s="158"/>
      <c r="B23" s="178" t="s">
        <v>89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98">
        <v>1890</v>
      </c>
      <c r="M23" s="198"/>
      <c r="N23" s="198"/>
      <c r="O23" s="95"/>
      <c r="P23" s="95"/>
      <c r="Q23" s="95"/>
      <c r="R23" s="117">
        <f t="shared" si="0"/>
        <v>0</v>
      </c>
      <c r="S23" s="118"/>
      <c r="T23" s="118"/>
      <c r="U23" s="118"/>
      <c r="V23" s="11"/>
      <c r="W23" s="213"/>
      <c r="X23" s="167" t="s">
        <v>63</v>
      </c>
      <c r="Y23" s="168"/>
      <c r="Z23" s="168"/>
      <c r="AA23" s="168"/>
      <c r="AB23" s="168"/>
      <c r="AC23" s="168"/>
      <c r="AD23" s="168"/>
      <c r="AE23" s="168"/>
      <c r="AF23" s="168"/>
      <c r="AG23" s="168"/>
      <c r="AH23" s="169"/>
      <c r="AI23" s="171">
        <v>120</v>
      </c>
      <c r="AJ23" s="172"/>
      <c r="AK23" s="173"/>
      <c r="AL23" s="95"/>
      <c r="AM23" s="95"/>
      <c r="AN23" s="95"/>
      <c r="AO23" s="92">
        <f t="shared" si="1"/>
        <v>0</v>
      </c>
      <c r="AP23" s="93"/>
      <c r="AQ23" s="93"/>
      <c r="AR23" s="94"/>
    </row>
    <row r="24" spans="1:81" s="12" customFormat="1" ht="13.5" customHeight="1" x14ac:dyDescent="0.2">
      <c r="A24" s="158"/>
      <c r="B24" s="178" t="s">
        <v>82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98">
        <v>1195</v>
      </c>
      <c r="M24" s="198"/>
      <c r="N24" s="198"/>
      <c r="O24" s="95"/>
      <c r="P24" s="95"/>
      <c r="Q24" s="95"/>
      <c r="R24" s="117">
        <f t="shared" si="0"/>
        <v>0</v>
      </c>
      <c r="S24" s="118"/>
      <c r="T24" s="118"/>
      <c r="U24" s="118"/>
      <c r="V24" s="11"/>
      <c r="W24" s="213"/>
      <c r="X24" s="167" t="s">
        <v>96</v>
      </c>
      <c r="Y24" s="168"/>
      <c r="Z24" s="168"/>
      <c r="AA24" s="168"/>
      <c r="AB24" s="168"/>
      <c r="AC24" s="168"/>
      <c r="AD24" s="168"/>
      <c r="AE24" s="168"/>
      <c r="AF24" s="168"/>
      <c r="AG24" s="168"/>
      <c r="AH24" s="169"/>
      <c r="AI24" s="171">
        <v>225</v>
      </c>
      <c r="AJ24" s="172"/>
      <c r="AK24" s="173"/>
      <c r="AL24" s="95"/>
      <c r="AM24" s="95"/>
      <c r="AN24" s="95"/>
      <c r="AO24" s="92">
        <f t="shared" si="1"/>
        <v>0</v>
      </c>
      <c r="AP24" s="93"/>
      <c r="AQ24" s="93"/>
      <c r="AR24" s="94"/>
    </row>
    <row r="25" spans="1:81" s="12" customFormat="1" ht="13.5" customHeight="1" x14ac:dyDescent="0.2">
      <c r="A25" s="158"/>
      <c r="B25" s="178" t="s">
        <v>91</v>
      </c>
      <c r="C25" s="178"/>
      <c r="D25" s="178"/>
      <c r="E25" s="178"/>
      <c r="F25" s="178"/>
      <c r="G25" s="178"/>
      <c r="H25" s="178"/>
      <c r="I25" s="178"/>
      <c r="J25" s="178"/>
      <c r="K25" s="178"/>
      <c r="L25" s="205">
        <v>1090</v>
      </c>
      <c r="M25" s="206"/>
      <c r="N25" s="207"/>
      <c r="O25" s="95"/>
      <c r="P25" s="95"/>
      <c r="Q25" s="95"/>
      <c r="R25" s="117">
        <f t="shared" si="0"/>
        <v>0</v>
      </c>
      <c r="S25" s="118"/>
      <c r="T25" s="118"/>
      <c r="U25" s="118"/>
      <c r="V25" s="11"/>
      <c r="W25" s="213"/>
      <c r="X25" s="167" t="s">
        <v>94</v>
      </c>
      <c r="Y25" s="168"/>
      <c r="Z25" s="168"/>
      <c r="AA25" s="168"/>
      <c r="AB25" s="168"/>
      <c r="AC25" s="168"/>
      <c r="AD25" s="168"/>
      <c r="AE25" s="168"/>
      <c r="AF25" s="168"/>
      <c r="AG25" s="168"/>
      <c r="AH25" s="169"/>
      <c r="AI25" s="171">
        <v>125</v>
      </c>
      <c r="AJ25" s="172"/>
      <c r="AK25" s="173"/>
      <c r="AL25" s="95"/>
      <c r="AM25" s="95"/>
      <c r="AN25" s="95"/>
      <c r="AO25" s="92">
        <f t="shared" si="1"/>
        <v>0</v>
      </c>
      <c r="AP25" s="93"/>
      <c r="AQ25" s="93"/>
      <c r="AR25" s="94"/>
    </row>
    <row r="26" spans="1:81" s="12" customFormat="1" ht="13.5" customHeight="1" x14ac:dyDescent="0.2">
      <c r="A26" s="158"/>
      <c r="B26" s="178" t="s">
        <v>83</v>
      </c>
      <c r="C26" s="178"/>
      <c r="D26" s="178"/>
      <c r="E26" s="178"/>
      <c r="F26" s="178"/>
      <c r="G26" s="178"/>
      <c r="H26" s="178"/>
      <c r="I26" s="178"/>
      <c r="J26" s="178"/>
      <c r="K26" s="178"/>
      <c r="L26" s="198">
        <v>920</v>
      </c>
      <c r="M26" s="198"/>
      <c r="N26" s="198"/>
      <c r="O26" s="95"/>
      <c r="P26" s="95"/>
      <c r="Q26" s="95"/>
      <c r="R26" s="117">
        <f t="shared" si="0"/>
        <v>0</v>
      </c>
      <c r="S26" s="118"/>
      <c r="T26" s="118"/>
      <c r="U26" s="118"/>
      <c r="V26" s="11"/>
      <c r="W26" s="213"/>
      <c r="X26" s="167" t="s">
        <v>95</v>
      </c>
      <c r="Y26" s="168"/>
      <c r="Z26" s="168"/>
      <c r="AA26" s="168"/>
      <c r="AB26" s="168"/>
      <c r="AC26" s="168"/>
      <c r="AD26" s="168"/>
      <c r="AE26" s="168"/>
      <c r="AF26" s="168"/>
      <c r="AG26" s="168"/>
      <c r="AH26" s="169"/>
      <c r="AI26" s="171">
        <v>205</v>
      </c>
      <c r="AJ26" s="172"/>
      <c r="AK26" s="173"/>
      <c r="AL26" s="95"/>
      <c r="AM26" s="95"/>
      <c r="AN26" s="95"/>
      <c r="AO26" s="92">
        <f t="shared" ref="AO26" si="3">SUM(AI26*AL26)</f>
        <v>0</v>
      </c>
      <c r="AP26" s="93"/>
      <c r="AQ26" s="93"/>
      <c r="AR26" s="94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</row>
    <row r="27" spans="1:81" s="12" customFormat="1" ht="13.5" customHeight="1" x14ac:dyDescent="0.2">
      <c r="A27" s="158"/>
      <c r="B27" s="178" t="s">
        <v>84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98">
        <v>580</v>
      </c>
      <c r="M27" s="198"/>
      <c r="N27" s="198"/>
      <c r="O27" s="95"/>
      <c r="P27" s="95"/>
      <c r="Q27" s="95"/>
      <c r="R27" s="117">
        <f t="shared" si="0"/>
        <v>0</v>
      </c>
      <c r="S27" s="118"/>
      <c r="T27" s="118"/>
      <c r="U27" s="118"/>
      <c r="V27" s="11"/>
      <c r="W27" s="214"/>
      <c r="X27" s="107" t="s">
        <v>98</v>
      </c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34">
        <v>60</v>
      </c>
      <c r="AJ27" s="134"/>
      <c r="AK27" s="134"/>
      <c r="AL27" s="95"/>
      <c r="AM27" s="95"/>
      <c r="AN27" s="95"/>
      <c r="AO27" s="92">
        <f t="shared" si="1"/>
        <v>0</v>
      </c>
      <c r="AP27" s="93"/>
      <c r="AQ27" s="93"/>
      <c r="AR27" s="94"/>
    </row>
    <row r="28" spans="1:81" s="12" customFormat="1" ht="13.5" customHeight="1" x14ac:dyDescent="0.2">
      <c r="A28" s="158" t="s">
        <v>32</v>
      </c>
      <c r="B28" s="162" t="s">
        <v>67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08">
        <v>215</v>
      </c>
      <c r="M28" s="109"/>
      <c r="N28" s="110"/>
      <c r="O28" s="95"/>
      <c r="P28" s="95"/>
      <c r="Q28" s="95"/>
      <c r="R28" s="117">
        <f t="shared" si="0"/>
        <v>0</v>
      </c>
      <c r="S28" s="118"/>
      <c r="T28" s="118"/>
      <c r="U28" s="118"/>
      <c r="V28" s="11"/>
      <c r="W28" s="23"/>
      <c r="X28" s="11"/>
      <c r="Y28" s="11"/>
      <c r="Z28" s="11"/>
    </row>
    <row r="29" spans="1:81" ht="13.5" customHeight="1" x14ac:dyDescent="0.25">
      <c r="A29" s="158"/>
      <c r="B29" s="162" t="s">
        <v>113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79">
        <v>170</v>
      </c>
      <c r="M29" s="179"/>
      <c r="N29" s="179"/>
      <c r="O29" s="174"/>
      <c r="P29" s="174"/>
      <c r="Q29" s="174"/>
      <c r="R29" s="117">
        <f t="shared" si="0"/>
        <v>0</v>
      </c>
      <c r="S29" s="118"/>
      <c r="T29" s="118"/>
      <c r="U29" s="118"/>
      <c r="W29" s="13" t="s">
        <v>106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56" t="s">
        <v>31</v>
      </c>
      <c r="AJ29" s="156"/>
      <c r="AK29" s="156"/>
      <c r="AL29" s="156" t="s">
        <v>14</v>
      </c>
      <c r="AM29" s="156"/>
      <c r="AN29" s="156"/>
      <c r="AO29" s="156" t="s">
        <v>15</v>
      </c>
      <c r="AP29" s="156"/>
      <c r="AQ29" s="156"/>
      <c r="AR29" s="157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</row>
    <row r="30" spans="1:81" ht="13.5" customHeight="1" x14ac:dyDescent="0.25">
      <c r="A30" s="158"/>
      <c r="B30" s="162" t="s">
        <v>112</v>
      </c>
      <c r="C30" s="162"/>
      <c r="D30" s="162"/>
      <c r="E30" s="162"/>
      <c r="F30" s="162"/>
      <c r="G30" s="162"/>
      <c r="H30" s="162"/>
      <c r="I30" s="162"/>
      <c r="J30" s="162"/>
      <c r="K30" s="162"/>
      <c r="L30" s="179">
        <v>90</v>
      </c>
      <c r="M30" s="179"/>
      <c r="N30" s="179"/>
      <c r="O30" s="174"/>
      <c r="P30" s="174"/>
      <c r="Q30" s="174"/>
      <c r="R30" s="117">
        <f t="shared" si="0"/>
        <v>0</v>
      </c>
      <c r="S30" s="118"/>
      <c r="T30" s="118"/>
      <c r="U30" s="118"/>
      <c r="W30" s="122" t="s">
        <v>20</v>
      </c>
      <c r="X30" s="159" t="s">
        <v>111</v>
      </c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34">
        <v>210</v>
      </c>
      <c r="AJ30" s="134"/>
      <c r="AK30" s="134"/>
      <c r="AL30" s="95"/>
      <c r="AM30" s="95"/>
      <c r="AN30" s="95"/>
      <c r="AO30" s="92">
        <f t="shared" ref="AO30:AO31" si="4">SUM(AI30*AL30)</f>
        <v>0</v>
      </c>
      <c r="AP30" s="93"/>
      <c r="AQ30" s="93"/>
      <c r="AR30" s="94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</row>
    <row r="31" spans="1:81" ht="13.5" customHeight="1" x14ac:dyDescent="0.25">
      <c r="A31" s="122" t="s">
        <v>10</v>
      </c>
      <c r="B31" s="148" t="s">
        <v>92</v>
      </c>
      <c r="C31" s="149"/>
      <c r="D31" s="149"/>
      <c r="E31" s="149"/>
      <c r="F31" s="149"/>
      <c r="G31" s="149"/>
      <c r="H31" s="149"/>
      <c r="I31" s="149"/>
      <c r="J31" s="149"/>
      <c r="K31" s="150"/>
      <c r="L31" s="164" t="s">
        <v>50</v>
      </c>
      <c r="M31" s="165"/>
      <c r="N31" s="165"/>
      <c r="O31" s="165"/>
      <c r="P31" s="165"/>
      <c r="Q31" s="165"/>
      <c r="R31" s="165"/>
      <c r="S31" s="165"/>
      <c r="T31" s="165"/>
      <c r="U31" s="166"/>
      <c r="W31" s="123"/>
      <c r="X31" s="159" t="s">
        <v>107</v>
      </c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34">
        <v>1450</v>
      </c>
      <c r="AJ31" s="134"/>
      <c r="AK31" s="134"/>
      <c r="AL31" s="95"/>
      <c r="AM31" s="95"/>
      <c r="AN31" s="95"/>
      <c r="AO31" s="92">
        <f t="shared" si="4"/>
        <v>0</v>
      </c>
      <c r="AP31" s="93"/>
      <c r="AQ31" s="93"/>
      <c r="AR31" s="94"/>
      <c r="AT31" s="82"/>
      <c r="BD31" s="15"/>
      <c r="BE31" s="15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19"/>
      <c r="BR31" s="119"/>
      <c r="BS31" s="119"/>
      <c r="BT31" s="120"/>
      <c r="BU31" s="120"/>
      <c r="BV31" s="120"/>
      <c r="BW31" s="121"/>
      <c r="BX31" s="120"/>
      <c r="BY31" s="120"/>
      <c r="BZ31" s="120"/>
      <c r="CA31" s="15"/>
      <c r="CB31" s="15"/>
      <c r="CC31" s="15"/>
    </row>
    <row r="32" spans="1:81" ht="13.5" customHeight="1" x14ac:dyDescent="0.25">
      <c r="A32" s="123"/>
      <c r="B32" s="162" t="s">
        <v>0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4" t="s">
        <v>50</v>
      </c>
      <c r="M32" s="165"/>
      <c r="N32" s="165"/>
      <c r="O32" s="165"/>
      <c r="P32" s="165"/>
      <c r="Q32" s="165"/>
      <c r="R32" s="165"/>
      <c r="S32" s="165"/>
      <c r="T32" s="165"/>
      <c r="U32" s="166"/>
      <c r="W32" s="123"/>
      <c r="X32" s="159" t="s">
        <v>108</v>
      </c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34">
        <v>3250</v>
      </c>
      <c r="AJ32" s="134"/>
      <c r="AK32" s="134"/>
      <c r="AL32" s="95"/>
      <c r="AM32" s="95"/>
      <c r="AN32" s="95"/>
      <c r="AO32" s="92">
        <f t="shared" ref="AO32:AO33" si="5">SUM(AI32*AL32)</f>
        <v>0</v>
      </c>
      <c r="AP32" s="93"/>
      <c r="AQ32" s="93"/>
      <c r="AR32" s="94"/>
      <c r="AT32" s="82"/>
      <c r="BD32" s="15"/>
      <c r="BE32" s="15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19"/>
      <c r="BR32" s="119"/>
      <c r="BS32" s="119"/>
      <c r="BT32" s="120"/>
      <c r="BU32" s="120"/>
      <c r="BV32" s="120"/>
      <c r="BW32" s="121"/>
      <c r="BX32" s="120"/>
      <c r="BY32" s="120"/>
      <c r="BZ32" s="120"/>
      <c r="CA32" s="15"/>
      <c r="CB32" s="15"/>
      <c r="CC32" s="15"/>
    </row>
    <row r="33" spans="1:81" ht="13.5" customHeight="1" x14ac:dyDescent="0.25">
      <c r="A33" s="123"/>
      <c r="B33" s="162" t="s">
        <v>1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4" t="s">
        <v>50</v>
      </c>
      <c r="M33" s="165"/>
      <c r="N33" s="165"/>
      <c r="O33" s="165"/>
      <c r="P33" s="165"/>
      <c r="Q33" s="165"/>
      <c r="R33" s="165"/>
      <c r="S33" s="165"/>
      <c r="T33" s="165"/>
      <c r="U33" s="166"/>
      <c r="W33" s="124"/>
      <c r="X33" s="159" t="s">
        <v>109</v>
      </c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34">
        <v>3275</v>
      </c>
      <c r="AJ33" s="134"/>
      <c r="AK33" s="134"/>
      <c r="AL33" s="95"/>
      <c r="AM33" s="95"/>
      <c r="AN33" s="95"/>
      <c r="AO33" s="92">
        <f t="shared" si="5"/>
        <v>0</v>
      </c>
      <c r="AP33" s="93"/>
      <c r="AQ33" s="93"/>
      <c r="AR33" s="94"/>
      <c r="AT33" s="82"/>
      <c r="BD33" s="15"/>
      <c r="BE33" s="15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9"/>
      <c r="BR33" s="119"/>
      <c r="BS33" s="119"/>
      <c r="BT33" s="120"/>
      <c r="BU33" s="120"/>
      <c r="BV33" s="120"/>
      <c r="BW33" s="121"/>
      <c r="BX33" s="120"/>
      <c r="BY33" s="120"/>
      <c r="BZ33" s="120"/>
      <c r="CA33" s="15"/>
      <c r="CB33" s="15"/>
      <c r="CC33" s="15"/>
    </row>
    <row r="34" spans="1:81" ht="13.5" customHeight="1" x14ac:dyDescent="0.25">
      <c r="A34" s="123"/>
      <c r="B34" s="162" t="s">
        <v>2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3">
        <v>4125</v>
      </c>
      <c r="M34" s="163"/>
      <c r="N34" s="163"/>
      <c r="O34" s="174"/>
      <c r="P34" s="174"/>
      <c r="Q34" s="174"/>
      <c r="R34" s="117">
        <f t="shared" si="0"/>
        <v>0</v>
      </c>
      <c r="S34" s="118"/>
      <c r="T34" s="118"/>
      <c r="U34" s="118"/>
      <c r="W34" s="122" t="s">
        <v>19</v>
      </c>
      <c r="X34" s="125" t="s">
        <v>110</v>
      </c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7"/>
      <c r="AT34" s="82"/>
      <c r="AX34" s="15"/>
      <c r="AY34" s="15"/>
      <c r="AZ34" s="15"/>
      <c r="BA34" s="15"/>
      <c r="BB34" s="15"/>
      <c r="BC34" s="15"/>
      <c r="BD34" s="15"/>
      <c r="BE34" s="15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9"/>
      <c r="BR34" s="119"/>
      <c r="BS34" s="119"/>
      <c r="BT34" s="120"/>
      <c r="BU34" s="120"/>
      <c r="BV34" s="120"/>
      <c r="BW34" s="121"/>
      <c r="BX34" s="120"/>
      <c r="BY34" s="120"/>
      <c r="BZ34" s="120"/>
      <c r="CA34" s="15"/>
      <c r="CB34" s="15"/>
      <c r="CC34" s="15"/>
    </row>
    <row r="35" spans="1:81" ht="13.5" customHeight="1" x14ac:dyDescent="0.25">
      <c r="A35" s="123"/>
      <c r="B35" s="162" t="s">
        <v>3</v>
      </c>
      <c r="C35" s="162"/>
      <c r="D35" s="162"/>
      <c r="E35" s="162"/>
      <c r="F35" s="162"/>
      <c r="G35" s="162"/>
      <c r="H35" s="162"/>
      <c r="I35" s="162"/>
      <c r="J35" s="162"/>
      <c r="K35" s="162"/>
      <c r="L35" s="163">
        <v>9100</v>
      </c>
      <c r="M35" s="163"/>
      <c r="N35" s="163"/>
      <c r="O35" s="174"/>
      <c r="P35" s="174"/>
      <c r="Q35" s="174"/>
      <c r="R35" s="117">
        <f t="shared" si="0"/>
        <v>0</v>
      </c>
      <c r="S35" s="118"/>
      <c r="T35" s="118"/>
      <c r="U35" s="118"/>
      <c r="W35" s="123"/>
      <c r="X35" s="128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30"/>
      <c r="AT35" s="8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</row>
    <row r="36" spans="1:81" ht="13.5" customHeight="1" x14ac:dyDescent="0.25">
      <c r="A36" s="123"/>
      <c r="B36" s="162" t="s">
        <v>4</v>
      </c>
      <c r="C36" s="162"/>
      <c r="D36" s="162"/>
      <c r="E36" s="162"/>
      <c r="F36" s="162"/>
      <c r="G36" s="162"/>
      <c r="H36" s="162"/>
      <c r="I36" s="162"/>
      <c r="J36" s="162"/>
      <c r="K36" s="162"/>
      <c r="L36" s="163">
        <v>6525</v>
      </c>
      <c r="M36" s="163"/>
      <c r="N36" s="163"/>
      <c r="O36" s="174"/>
      <c r="P36" s="174"/>
      <c r="Q36" s="174"/>
      <c r="R36" s="117">
        <f t="shared" si="0"/>
        <v>0</v>
      </c>
      <c r="S36" s="118"/>
      <c r="T36" s="118"/>
      <c r="U36" s="118"/>
      <c r="W36" s="124"/>
      <c r="X36" s="131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3"/>
      <c r="AT36" s="8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</row>
    <row r="37" spans="1:81" ht="13.5" customHeight="1" x14ac:dyDescent="0.25">
      <c r="A37" s="124"/>
      <c r="B37" s="162" t="s">
        <v>5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3">
        <v>14500</v>
      </c>
      <c r="M37" s="163"/>
      <c r="N37" s="163"/>
      <c r="O37" s="174"/>
      <c r="P37" s="174"/>
      <c r="Q37" s="174"/>
      <c r="R37" s="117">
        <f t="shared" si="0"/>
        <v>0</v>
      </c>
      <c r="S37" s="118"/>
      <c r="T37" s="118"/>
      <c r="U37" s="118"/>
      <c r="AT37" s="8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</row>
    <row r="38" spans="1:81" ht="13.5" customHeight="1" x14ac:dyDescent="0.25">
      <c r="A38" s="215" t="s">
        <v>11</v>
      </c>
      <c r="B38" s="162" t="s">
        <v>6</v>
      </c>
      <c r="C38" s="162"/>
      <c r="D38" s="162"/>
      <c r="E38" s="162"/>
      <c r="F38" s="162"/>
      <c r="G38" s="162"/>
      <c r="H38" s="162"/>
      <c r="I38" s="162"/>
      <c r="J38" s="162"/>
      <c r="K38" s="162"/>
      <c r="L38" s="163">
        <v>625</v>
      </c>
      <c r="M38" s="163"/>
      <c r="N38" s="163"/>
      <c r="O38" s="174"/>
      <c r="P38" s="174"/>
      <c r="Q38" s="174"/>
      <c r="R38" s="117">
        <f>SUM(L38*O38)</f>
        <v>0</v>
      </c>
      <c r="S38" s="118"/>
      <c r="T38" s="118"/>
      <c r="U38" s="118"/>
      <c r="W38" s="13" t="s">
        <v>105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56" t="s">
        <v>31</v>
      </c>
      <c r="AJ38" s="156"/>
      <c r="AK38" s="156"/>
      <c r="AL38" s="156" t="s">
        <v>14</v>
      </c>
      <c r="AM38" s="156"/>
      <c r="AN38" s="156"/>
      <c r="AO38" s="156" t="s">
        <v>15</v>
      </c>
      <c r="AP38" s="156"/>
      <c r="AQ38" s="156"/>
      <c r="AR38" s="157"/>
      <c r="AT38" s="8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</row>
    <row r="39" spans="1:81" ht="13.5" customHeight="1" x14ac:dyDescent="0.25">
      <c r="A39" s="216"/>
      <c r="B39" s="162" t="s">
        <v>7</v>
      </c>
      <c r="C39" s="162"/>
      <c r="D39" s="162"/>
      <c r="E39" s="162"/>
      <c r="F39" s="162"/>
      <c r="G39" s="162"/>
      <c r="H39" s="162"/>
      <c r="I39" s="162"/>
      <c r="J39" s="162"/>
      <c r="K39" s="162"/>
      <c r="L39" s="163">
        <v>195</v>
      </c>
      <c r="M39" s="163"/>
      <c r="N39" s="163"/>
      <c r="O39" s="174"/>
      <c r="P39" s="174"/>
      <c r="Q39" s="174"/>
      <c r="R39" s="117">
        <f>SUM(L39*O39)</f>
        <v>0</v>
      </c>
      <c r="S39" s="118"/>
      <c r="T39" s="118"/>
      <c r="U39" s="118"/>
      <c r="W39" s="158" t="s">
        <v>20</v>
      </c>
      <c r="X39" s="159" t="s">
        <v>65</v>
      </c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34">
        <v>795</v>
      </c>
      <c r="AJ39" s="134"/>
      <c r="AK39" s="134"/>
      <c r="AL39" s="95"/>
      <c r="AM39" s="95"/>
      <c r="AN39" s="95"/>
      <c r="AO39" s="92">
        <f t="shared" ref="AO39:AO41" si="6">SUM(AI39*AL39)</f>
        <v>0</v>
      </c>
      <c r="AP39" s="93"/>
      <c r="AQ39" s="93"/>
      <c r="AR39" s="94"/>
      <c r="AT39" s="8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</row>
    <row r="40" spans="1:81" ht="13.5" customHeight="1" x14ac:dyDescent="0.25">
      <c r="A40" s="217"/>
      <c r="B40" s="162" t="s">
        <v>85</v>
      </c>
      <c r="C40" s="162"/>
      <c r="D40" s="162"/>
      <c r="E40" s="162"/>
      <c r="F40" s="162"/>
      <c r="G40" s="162"/>
      <c r="H40" s="162"/>
      <c r="I40" s="162"/>
      <c r="J40" s="162"/>
      <c r="K40" s="162"/>
      <c r="L40" s="163">
        <v>595</v>
      </c>
      <c r="M40" s="163"/>
      <c r="N40" s="163"/>
      <c r="O40" s="174"/>
      <c r="P40" s="174"/>
      <c r="Q40" s="174"/>
      <c r="R40" s="117">
        <f>SUM(L40*O40)</f>
        <v>0</v>
      </c>
      <c r="S40" s="118"/>
      <c r="T40" s="118"/>
      <c r="U40" s="118"/>
      <c r="W40" s="158"/>
      <c r="X40" s="159" t="s">
        <v>33</v>
      </c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34">
        <v>995</v>
      </c>
      <c r="AJ40" s="134"/>
      <c r="AK40" s="134"/>
      <c r="AL40" s="95"/>
      <c r="AM40" s="95"/>
      <c r="AN40" s="95"/>
      <c r="AO40" s="92">
        <f t="shared" si="6"/>
        <v>0</v>
      </c>
      <c r="AP40" s="93"/>
      <c r="AQ40" s="93"/>
      <c r="AR40" s="94"/>
      <c r="AT40" s="82"/>
      <c r="AX40" s="15"/>
      <c r="AY40" s="15"/>
      <c r="AZ40" s="15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9"/>
      <c r="BM40" s="119"/>
      <c r="BN40" s="119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</row>
    <row r="41" spans="1:81" s="7" customFormat="1" ht="13.15" customHeight="1" x14ac:dyDescent="0.25">
      <c r="A41" s="218" t="s">
        <v>12</v>
      </c>
      <c r="B41" s="162" t="s">
        <v>59</v>
      </c>
      <c r="C41" s="162"/>
      <c r="D41" s="162"/>
      <c r="E41" s="162"/>
      <c r="F41" s="162"/>
      <c r="G41" s="162"/>
      <c r="H41" s="162"/>
      <c r="I41" s="162"/>
      <c r="J41" s="162"/>
      <c r="K41" s="162"/>
      <c r="L41" s="163">
        <v>175</v>
      </c>
      <c r="M41" s="163"/>
      <c r="N41" s="163"/>
      <c r="O41" s="174"/>
      <c r="P41" s="174"/>
      <c r="Q41" s="174"/>
      <c r="R41" s="117">
        <f>SUM(L41*O41)</f>
        <v>0</v>
      </c>
      <c r="S41" s="118"/>
      <c r="T41" s="118"/>
      <c r="U41" s="118"/>
      <c r="W41" s="158"/>
      <c r="X41" s="159" t="s">
        <v>74</v>
      </c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34">
        <v>1295</v>
      </c>
      <c r="AJ41" s="134"/>
      <c r="AK41" s="134"/>
      <c r="AL41" s="146"/>
      <c r="AM41" s="146"/>
      <c r="AN41" s="146"/>
      <c r="AO41" s="92">
        <f t="shared" si="6"/>
        <v>0</v>
      </c>
      <c r="AP41" s="93"/>
      <c r="AQ41" s="93"/>
      <c r="AR41" s="94"/>
      <c r="AT41" s="82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</row>
    <row r="42" spans="1:81" s="7" customFormat="1" ht="25.15" customHeight="1" x14ac:dyDescent="0.25">
      <c r="A42" s="219"/>
      <c r="B42" s="145" t="s">
        <v>52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60">
        <v>155</v>
      </c>
      <c r="M42" s="160"/>
      <c r="N42" s="160"/>
      <c r="O42" s="136"/>
      <c r="P42" s="136"/>
      <c r="Q42" s="136"/>
      <c r="R42" s="117">
        <f t="shared" si="0"/>
        <v>0</v>
      </c>
      <c r="S42" s="118"/>
      <c r="T42" s="118"/>
      <c r="U42" s="118"/>
      <c r="W42" s="158"/>
      <c r="X42" s="209" t="s">
        <v>110</v>
      </c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1"/>
      <c r="AT42" s="82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</row>
    <row r="43" spans="1:81" s="7" customFormat="1" ht="24.6" customHeight="1" x14ac:dyDescent="0.25">
      <c r="A43" s="219"/>
      <c r="B43" s="145" t="s">
        <v>103</v>
      </c>
      <c r="C43" s="145"/>
      <c r="D43" s="145"/>
      <c r="E43" s="145"/>
      <c r="F43" s="145"/>
      <c r="G43" s="145"/>
      <c r="H43" s="145"/>
      <c r="I43" s="145"/>
      <c r="J43" s="145"/>
      <c r="K43" s="145"/>
      <c r="L43" s="160">
        <v>710</v>
      </c>
      <c r="M43" s="160"/>
      <c r="N43" s="160"/>
      <c r="O43" s="136"/>
      <c r="P43" s="136"/>
      <c r="Q43" s="136"/>
      <c r="R43" s="117">
        <f t="shared" si="0"/>
        <v>0</v>
      </c>
      <c r="S43" s="118"/>
      <c r="T43" s="118"/>
      <c r="U43" s="118"/>
      <c r="W43" s="114" t="s">
        <v>116</v>
      </c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T43" s="82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</row>
    <row r="44" spans="1:81" s="7" customFormat="1" ht="24.6" customHeight="1" x14ac:dyDescent="0.25">
      <c r="A44" s="220"/>
      <c r="B44" s="145" t="s">
        <v>53</v>
      </c>
      <c r="C44" s="145"/>
      <c r="D44" s="145"/>
      <c r="E44" s="145"/>
      <c r="F44" s="145"/>
      <c r="G44" s="145"/>
      <c r="H44" s="145"/>
      <c r="I44" s="145"/>
      <c r="J44" s="145"/>
      <c r="K44" s="145"/>
      <c r="L44" s="160">
        <v>300</v>
      </c>
      <c r="M44" s="160"/>
      <c r="N44" s="160"/>
      <c r="O44" s="136"/>
      <c r="P44" s="136"/>
      <c r="Q44" s="136"/>
      <c r="R44" s="117">
        <f t="shared" si="0"/>
        <v>0</v>
      </c>
      <c r="S44" s="118"/>
      <c r="T44" s="118"/>
      <c r="U44" s="118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T44" s="82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</row>
    <row r="45" spans="1:81" s="7" customFormat="1" ht="25.9" customHeight="1" x14ac:dyDescent="0.25">
      <c r="A45" s="221" t="s">
        <v>13</v>
      </c>
      <c r="B45" s="145" t="s">
        <v>101</v>
      </c>
      <c r="C45" s="145"/>
      <c r="D45" s="145"/>
      <c r="E45" s="145"/>
      <c r="F45" s="145"/>
      <c r="G45" s="145"/>
      <c r="H45" s="145"/>
      <c r="I45" s="145"/>
      <c r="J45" s="145"/>
      <c r="K45" s="145"/>
      <c r="L45" s="160">
        <v>25</v>
      </c>
      <c r="M45" s="160"/>
      <c r="N45" s="160"/>
      <c r="O45" s="136"/>
      <c r="P45" s="136"/>
      <c r="Q45" s="136"/>
      <c r="R45" s="117">
        <f t="shared" si="0"/>
        <v>0</v>
      </c>
      <c r="S45" s="118"/>
      <c r="T45" s="118"/>
      <c r="U45" s="118"/>
      <c r="W45"/>
      <c r="X45" s="176" t="s">
        <v>21</v>
      </c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54">
        <f>SUM(R15:U30,R32:U50,AO15:AR27,AO30:AR33,AO39:AR42)</f>
        <v>0</v>
      </c>
      <c r="AM45" s="155"/>
      <c r="AN45" s="155"/>
      <c r="AO45" s="155"/>
      <c r="AP45" s="155"/>
      <c r="AQ45" s="155"/>
      <c r="AR45" s="155"/>
      <c r="AT45" s="82"/>
      <c r="AX45" s="31"/>
      <c r="AY45" s="31"/>
      <c r="AZ45" s="31"/>
      <c r="BA45" s="31"/>
      <c r="BB45" s="137" t="s">
        <v>68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</row>
    <row r="46" spans="1:81" s="7" customFormat="1" ht="28.15" customHeight="1" x14ac:dyDescent="0.25">
      <c r="A46" s="222"/>
      <c r="B46" s="145" t="s">
        <v>102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60">
        <v>85</v>
      </c>
      <c r="M46" s="160"/>
      <c r="N46" s="160"/>
      <c r="O46" s="136"/>
      <c r="P46" s="136"/>
      <c r="Q46" s="136"/>
      <c r="R46" s="117">
        <f t="shared" si="0"/>
        <v>0</v>
      </c>
      <c r="S46" s="118"/>
      <c r="T46" s="118"/>
      <c r="U46" s="118"/>
      <c r="X46" s="177" t="s">
        <v>88</v>
      </c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41" t="str">
        <f>IF(BB46&lt;=175,"$175",AL45*0.3)</f>
        <v>$175</v>
      </c>
      <c r="AM46" s="141"/>
      <c r="AN46" s="141"/>
      <c r="AO46" s="141"/>
      <c r="AP46" s="141"/>
      <c r="AQ46" s="141"/>
      <c r="AR46" s="141"/>
      <c r="AT46" s="82"/>
      <c r="BB46" s="135">
        <f>SUM(AL45*0.28)</f>
        <v>0</v>
      </c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</row>
    <row r="47" spans="1:81" s="7" customFormat="1" ht="26.45" customHeight="1" x14ac:dyDescent="0.25">
      <c r="A47" s="222"/>
      <c r="B47" s="145" t="s">
        <v>87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60">
        <v>85</v>
      </c>
      <c r="M47" s="160"/>
      <c r="N47" s="160"/>
      <c r="O47" s="136"/>
      <c r="P47" s="136"/>
      <c r="Q47" s="136"/>
      <c r="R47" s="117">
        <f t="shared" si="0"/>
        <v>0</v>
      </c>
      <c r="S47" s="118"/>
      <c r="T47" s="118"/>
      <c r="U47" s="118"/>
      <c r="X47" s="175" t="s">
        <v>99</v>
      </c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42">
        <f>IF(AL48="no","Waiver Declined",AL45*0.115)</f>
        <v>0</v>
      </c>
      <c r="AM47" s="142"/>
      <c r="AN47" s="142"/>
      <c r="AO47" s="142"/>
      <c r="AP47" s="142"/>
      <c r="AQ47" s="142"/>
      <c r="AR47" s="142"/>
      <c r="AT47" s="82"/>
      <c r="BE47" s="80" t="s">
        <v>70</v>
      </c>
    </row>
    <row r="48" spans="1:81" s="7" customFormat="1" ht="13.5" customHeight="1" x14ac:dyDescent="0.25">
      <c r="A48" s="222"/>
      <c r="B48" s="145" t="s">
        <v>48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60">
        <v>35</v>
      </c>
      <c r="M48" s="160"/>
      <c r="N48" s="160"/>
      <c r="O48" s="136"/>
      <c r="P48" s="136"/>
      <c r="Q48" s="136"/>
      <c r="R48" s="117">
        <f t="shared" si="0"/>
        <v>0</v>
      </c>
      <c r="S48" s="118"/>
      <c r="T48" s="118"/>
      <c r="U48" s="118"/>
      <c r="X48" s="153" t="s">
        <v>66</v>
      </c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2"/>
      <c r="AM48" s="152"/>
      <c r="AN48" s="16"/>
      <c r="AO48" s="16"/>
      <c r="AP48" s="16"/>
      <c r="AQ48" s="16"/>
      <c r="AR48" s="16"/>
      <c r="AT48" s="82"/>
      <c r="BE48" s="7" t="s">
        <v>54</v>
      </c>
    </row>
    <row r="49" spans="1:57" s="7" customFormat="1" ht="13.5" customHeight="1" x14ac:dyDescent="0.25">
      <c r="A49" s="222"/>
      <c r="B49" s="145" t="s">
        <v>49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60">
        <v>30</v>
      </c>
      <c r="M49" s="160"/>
      <c r="N49" s="160"/>
      <c r="O49" s="136"/>
      <c r="P49" s="136"/>
      <c r="Q49" s="136"/>
      <c r="R49" s="117">
        <f t="shared" si="0"/>
        <v>0</v>
      </c>
      <c r="S49" s="118"/>
      <c r="T49" s="118"/>
      <c r="U49" s="118"/>
      <c r="X49" s="161" t="s">
        <v>47</v>
      </c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7">
        <v>0.09</v>
      </c>
      <c r="AL49" s="106">
        <f>SUM(AL45*AK49)</f>
        <v>0</v>
      </c>
      <c r="AM49" s="106"/>
      <c r="AN49" s="106"/>
      <c r="AO49" s="106"/>
      <c r="AP49" s="106"/>
      <c r="AQ49" s="106"/>
      <c r="AR49" s="106"/>
      <c r="AT49" s="82"/>
      <c r="BE49" s="7" t="s">
        <v>55</v>
      </c>
    </row>
    <row r="50" spans="1:57" s="7" customFormat="1" ht="24" customHeight="1" x14ac:dyDescent="0.25">
      <c r="A50" s="223"/>
      <c r="B50" s="145" t="s">
        <v>93</v>
      </c>
      <c r="C50" s="145"/>
      <c r="D50" s="145"/>
      <c r="E50" s="145"/>
      <c r="F50" s="145"/>
      <c r="G50" s="145"/>
      <c r="H50" s="145"/>
      <c r="I50" s="145"/>
      <c r="J50" s="145"/>
      <c r="K50" s="145"/>
      <c r="L50" s="160">
        <v>150</v>
      </c>
      <c r="M50" s="160"/>
      <c r="N50" s="160"/>
      <c r="O50" s="136"/>
      <c r="P50" s="136"/>
      <c r="Q50" s="136"/>
      <c r="R50" s="117">
        <f t="shared" si="0"/>
        <v>0</v>
      </c>
      <c r="S50" s="118"/>
      <c r="T50" s="118"/>
      <c r="U50" s="118"/>
      <c r="X50" s="143" t="s">
        <v>22</v>
      </c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4">
        <f>SUM(AL45,AL46+0,AL47,AL49)</f>
        <v>175</v>
      </c>
      <c r="AM50" s="144"/>
      <c r="AN50" s="144"/>
      <c r="AO50" s="144"/>
      <c r="AP50" s="144"/>
      <c r="AQ50" s="144"/>
      <c r="AR50" s="144"/>
      <c r="AT50" s="82"/>
      <c r="BE50" s="7" t="s">
        <v>56</v>
      </c>
    </row>
    <row r="51" spans="1:57" ht="23.45" customHeight="1" x14ac:dyDescent="0.25">
      <c r="B51" s="147" t="s">
        <v>75</v>
      </c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W51" s="151" t="s">
        <v>46</v>
      </c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T51" s="15"/>
      <c r="BE51" s="7" t="s">
        <v>57</v>
      </c>
    </row>
    <row r="52" spans="1:57" ht="11.45" customHeight="1" x14ac:dyDescent="0.25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15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T52" s="15"/>
      <c r="BE52" s="7"/>
    </row>
    <row r="53" spans="1:57" s="18" customFormat="1" x14ac:dyDescent="0.25">
      <c r="A53" s="8" t="s">
        <v>44</v>
      </c>
      <c r="B53" s="38"/>
      <c r="C53" s="38"/>
      <c r="D53" s="38"/>
      <c r="E53" s="98" t="s">
        <v>119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39"/>
      <c r="Q53" s="38"/>
      <c r="R53" s="138" t="s">
        <v>45</v>
      </c>
      <c r="S53" s="138"/>
      <c r="T53" s="138"/>
      <c r="U53" s="138"/>
      <c r="V53" s="96" t="s">
        <v>120</v>
      </c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40"/>
      <c r="AJ53" s="97" t="s">
        <v>24</v>
      </c>
      <c r="AK53" s="97"/>
      <c r="AL53" s="97"/>
      <c r="AM53" s="97"/>
      <c r="AN53" s="98" t="s">
        <v>121</v>
      </c>
      <c r="AO53" s="98"/>
      <c r="AP53" s="98"/>
      <c r="AQ53" s="98"/>
      <c r="AR53" s="99"/>
      <c r="BE53" s="7" t="s">
        <v>58</v>
      </c>
    </row>
    <row r="54" spans="1:57" ht="3.6" customHeight="1" x14ac:dyDescent="0.25">
      <c r="A54" s="73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5"/>
      <c r="BE54" s="18"/>
    </row>
    <row r="55" spans="1:57" s="20" customFormat="1" ht="3" customHeight="1" x14ac:dyDescent="0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19"/>
      <c r="AT55" s="19"/>
      <c r="BE55" s="1"/>
    </row>
    <row r="56" spans="1:57" s="20" customFormat="1" ht="14.45" customHeight="1" x14ac:dyDescent="0.25">
      <c r="A56" s="202" t="s">
        <v>73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19"/>
      <c r="AT56" s="19"/>
    </row>
    <row r="57" spans="1:57" s="20" customFormat="1" x14ac:dyDescent="0.25">
      <c r="A57" s="19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19"/>
      <c r="P57" s="19"/>
      <c r="Q57" s="19"/>
      <c r="R57" s="21"/>
      <c r="S57" s="21"/>
      <c r="T57" s="21"/>
      <c r="U57" s="21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</row>
    <row r="58" spans="1:57" x14ac:dyDescent="0.25">
      <c r="BE58" s="20"/>
    </row>
    <row r="66" spans="40:40" x14ac:dyDescent="0.25">
      <c r="AN66" s="22"/>
    </row>
  </sheetData>
  <sheetProtection password="CC19" sheet="1" objects="1" scenarios="1" selectLockedCells="1"/>
  <mergeCells count="315">
    <mergeCell ref="AT26:BD26"/>
    <mergeCell ref="X42:AR42"/>
    <mergeCell ref="W21:W27"/>
    <mergeCell ref="W15:W20"/>
    <mergeCell ref="A38:A40"/>
    <mergeCell ref="A41:A44"/>
    <mergeCell ref="A45:A50"/>
    <mergeCell ref="R19:U19"/>
    <mergeCell ref="R18:U18"/>
    <mergeCell ref="O25:Q25"/>
    <mergeCell ref="O26:Q26"/>
    <mergeCell ref="O27:Q27"/>
    <mergeCell ref="O28:Q28"/>
    <mergeCell ref="R24:U24"/>
    <mergeCell ref="R23:U23"/>
    <mergeCell ref="O29:Q29"/>
    <mergeCell ref="O30:Q30"/>
    <mergeCell ref="R28:U28"/>
    <mergeCell ref="R27:U27"/>
    <mergeCell ref="R26:U26"/>
    <mergeCell ref="R25:U25"/>
    <mergeCell ref="B18:K18"/>
    <mergeCell ref="A15:A21"/>
    <mergeCell ref="A22:A27"/>
    <mergeCell ref="A56:AR56"/>
    <mergeCell ref="A11:AR11"/>
    <mergeCell ref="L28:N28"/>
    <mergeCell ref="L17:N17"/>
    <mergeCell ref="L18:N18"/>
    <mergeCell ref="O19:Q19"/>
    <mergeCell ref="O20:Q20"/>
    <mergeCell ref="O21:Q21"/>
    <mergeCell ref="O22:Q22"/>
    <mergeCell ref="L23:N23"/>
    <mergeCell ref="L24:N24"/>
    <mergeCell ref="L25:N25"/>
    <mergeCell ref="L26:N26"/>
    <mergeCell ref="L27:N27"/>
    <mergeCell ref="L19:N19"/>
    <mergeCell ref="L20:N20"/>
    <mergeCell ref="L21:N21"/>
    <mergeCell ref="R17:U17"/>
    <mergeCell ref="R20:U20"/>
    <mergeCell ref="A31:A37"/>
    <mergeCell ref="R30:U30"/>
    <mergeCell ref="R29:U29"/>
    <mergeCell ref="O23:Q23"/>
    <mergeCell ref="O24:Q24"/>
    <mergeCell ref="AA8:AE8"/>
    <mergeCell ref="F9:T9"/>
    <mergeCell ref="R22:U22"/>
    <mergeCell ref="AI4:AR4"/>
    <mergeCell ref="AJ5:AR5"/>
    <mergeCell ref="AK8:AR8"/>
    <mergeCell ref="AI9:AK9"/>
    <mergeCell ref="R21:U21"/>
    <mergeCell ref="B19:K19"/>
    <mergeCell ref="B20:K20"/>
    <mergeCell ref="B21:K21"/>
    <mergeCell ref="B22:K22"/>
    <mergeCell ref="AI15:AK15"/>
    <mergeCell ref="AL15:AN15"/>
    <mergeCell ref="AL21:AN21"/>
    <mergeCell ref="AI16:AK16"/>
    <mergeCell ref="AO16:AR16"/>
    <mergeCell ref="AO15:AR15"/>
    <mergeCell ref="X15:AH15"/>
    <mergeCell ref="X20:AH20"/>
    <mergeCell ref="X17:AH17"/>
    <mergeCell ref="L22:N22"/>
    <mergeCell ref="X16:AH16"/>
    <mergeCell ref="X21:AH21"/>
    <mergeCell ref="A2:AR2"/>
    <mergeCell ref="A3:AR3"/>
    <mergeCell ref="A1:AR1"/>
    <mergeCell ref="A14:AR14"/>
    <mergeCell ref="R16:U16"/>
    <mergeCell ref="O15:Q15"/>
    <mergeCell ref="B15:K15"/>
    <mergeCell ref="B16:K16"/>
    <mergeCell ref="R15:U15"/>
    <mergeCell ref="L15:N15"/>
    <mergeCell ref="R13:U13"/>
    <mergeCell ref="L13:N13"/>
    <mergeCell ref="O13:Q13"/>
    <mergeCell ref="AI13:AK13"/>
    <mergeCell ref="AL13:AN13"/>
    <mergeCell ref="AO13:AR13"/>
    <mergeCell ref="O16:Q16"/>
    <mergeCell ref="X9:AE9"/>
    <mergeCell ref="AN9:AR9"/>
    <mergeCell ref="AL9:AM9"/>
    <mergeCell ref="G4:AE4"/>
    <mergeCell ref="F5:AE5"/>
    <mergeCell ref="E8:T8"/>
    <mergeCell ref="L16:N16"/>
    <mergeCell ref="A28:A30"/>
    <mergeCell ref="B23:K23"/>
    <mergeCell ref="B24:K24"/>
    <mergeCell ref="B25:K25"/>
    <mergeCell ref="B26:K26"/>
    <mergeCell ref="B27:K27"/>
    <mergeCell ref="B28:K28"/>
    <mergeCell ref="L29:N29"/>
    <mergeCell ref="L30:N30"/>
    <mergeCell ref="O17:Q17"/>
    <mergeCell ref="O18:Q18"/>
    <mergeCell ref="B43:K43"/>
    <mergeCell ref="L42:N42"/>
    <mergeCell ref="O37:Q37"/>
    <mergeCell ref="O36:Q36"/>
    <mergeCell ref="O35:Q35"/>
    <mergeCell ref="O34:Q34"/>
    <mergeCell ref="L41:N41"/>
    <mergeCell ref="L40:N40"/>
    <mergeCell ref="L39:N39"/>
    <mergeCell ref="L38:N38"/>
    <mergeCell ref="L37:N37"/>
    <mergeCell ref="B38:K38"/>
    <mergeCell ref="B39:K39"/>
    <mergeCell ref="B40:K40"/>
    <mergeCell ref="B41:K41"/>
    <mergeCell ref="O40:Q40"/>
    <mergeCell ref="B17:K17"/>
    <mergeCell ref="B29:K29"/>
    <mergeCell ref="B30:K30"/>
    <mergeCell ref="B32:K32"/>
    <mergeCell ref="B33:K33"/>
    <mergeCell ref="B34:K34"/>
    <mergeCell ref="X24:AH24"/>
    <mergeCell ref="R45:U45"/>
    <mergeCell ref="X47:AK47"/>
    <mergeCell ref="X41:AH41"/>
    <mergeCell ref="AI38:AK38"/>
    <mergeCell ref="AL38:AN38"/>
    <mergeCell ref="X45:AK45"/>
    <mergeCell ref="X46:AK46"/>
    <mergeCell ref="AI41:AK41"/>
    <mergeCell ref="X30:AH30"/>
    <mergeCell ref="X33:AH33"/>
    <mergeCell ref="X32:AH32"/>
    <mergeCell ref="X31:AH31"/>
    <mergeCell ref="L32:U32"/>
    <mergeCell ref="L33:U33"/>
    <mergeCell ref="AL31:AN31"/>
    <mergeCell ref="O41:Q41"/>
    <mergeCell ref="AL33:AN33"/>
    <mergeCell ref="AL32:AN32"/>
    <mergeCell ref="AI30:AK30"/>
    <mergeCell ref="B50:K50"/>
    <mergeCell ref="L46:N46"/>
    <mergeCell ref="B45:K45"/>
    <mergeCell ref="B46:K46"/>
    <mergeCell ref="B47:K47"/>
    <mergeCell ref="O38:Q38"/>
    <mergeCell ref="X27:AH27"/>
    <mergeCell ref="X26:AH26"/>
    <mergeCell ref="X25:AH25"/>
    <mergeCell ref="O39:Q39"/>
    <mergeCell ref="L43:N43"/>
    <mergeCell ref="O50:Q50"/>
    <mergeCell ref="O49:Q49"/>
    <mergeCell ref="O48:Q48"/>
    <mergeCell ref="O47:Q47"/>
    <mergeCell ref="O46:Q46"/>
    <mergeCell ref="O45:Q45"/>
    <mergeCell ref="L50:N50"/>
    <mergeCell ref="L49:N49"/>
    <mergeCell ref="L48:N48"/>
    <mergeCell ref="L47:N47"/>
    <mergeCell ref="O44:Q44"/>
    <mergeCell ref="O43:Q43"/>
    <mergeCell ref="B49:K49"/>
    <mergeCell ref="X23:AH23"/>
    <mergeCell ref="X22:AH22"/>
    <mergeCell ref="X18:AH18"/>
    <mergeCell ref="AI18:AK18"/>
    <mergeCell ref="AI17:AK17"/>
    <mergeCell ref="AI32:AK32"/>
    <mergeCell ref="AI31:AK31"/>
    <mergeCell ref="AO24:AR24"/>
    <mergeCell ref="AO23:AR23"/>
    <mergeCell ref="AO22:AR22"/>
    <mergeCell ref="AL22:AN22"/>
    <mergeCell ref="AI27:AK27"/>
    <mergeCell ref="AI26:AK26"/>
    <mergeCell ref="AI25:AK25"/>
    <mergeCell ref="AI24:AK24"/>
    <mergeCell ref="AI23:AK23"/>
    <mergeCell ref="AI22:AK22"/>
    <mergeCell ref="AI21:AK21"/>
    <mergeCell ref="AI20:AK20"/>
    <mergeCell ref="AO18:AR18"/>
    <mergeCell ref="AO17:AR17"/>
    <mergeCell ref="AL23:AN23"/>
    <mergeCell ref="AL27:AN27"/>
    <mergeCell ref="AL26:AN26"/>
    <mergeCell ref="AL17:AN17"/>
    <mergeCell ref="AL16:AN16"/>
    <mergeCell ref="AI29:AK29"/>
    <mergeCell ref="AL29:AN29"/>
    <mergeCell ref="AO29:AR29"/>
    <mergeCell ref="AO27:AR27"/>
    <mergeCell ref="AO26:AR26"/>
    <mergeCell ref="AO25:AR25"/>
    <mergeCell ref="AO21:AR21"/>
    <mergeCell ref="AO20:AR20"/>
    <mergeCell ref="AL20:AN20"/>
    <mergeCell ref="AL18:AN18"/>
    <mergeCell ref="AL25:AN25"/>
    <mergeCell ref="AL24:AN24"/>
    <mergeCell ref="B35:K35"/>
    <mergeCell ref="B36:K36"/>
    <mergeCell ref="B37:K37"/>
    <mergeCell ref="L36:N36"/>
    <mergeCell ref="L35:N35"/>
    <mergeCell ref="L34:N34"/>
    <mergeCell ref="L44:N44"/>
    <mergeCell ref="L31:U31"/>
    <mergeCell ref="AI33:AK33"/>
    <mergeCell ref="R36:U36"/>
    <mergeCell ref="R35:U35"/>
    <mergeCell ref="R34:U34"/>
    <mergeCell ref="X48:AK48"/>
    <mergeCell ref="R46:U46"/>
    <mergeCell ref="AL45:AR45"/>
    <mergeCell ref="AO38:AR38"/>
    <mergeCell ref="W39:W42"/>
    <mergeCell ref="X39:AH39"/>
    <mergeCell ref="X40:AH40"/>
    <mergeCell ref="L45:N45"/>
    <mergeCell ref="R49:U49"/>
    <mergeCell ref="X49:AJ49"/>
    <mergeCell ref="E53:O53"/>
    <mergeCell ref="R53:U53"/>
    <mergeCell ref="A12:V12"/>
    <mergeCell ref="W12:AR12"/>
    <mergeCell ref="AL46:AR46"/>
    <mergeCell ref="AL47:AR47"/>
    <mergeCell ref="X50:AK50"/>
    <mergeCell ref="AL50:AR50"/>
    <mergeCell ref="AO41:AR41"/>
    <mergeCell ref="B42:K42"/>
    <mergeCell ref="B44:K44"/>
    <mergeCell ref="AO40:AR40"/>
    <mergeCell ref="AI39:AK39"/>
    <mergeCell ref="AL41:AN41"/>
    <mergeCell ref="AL40:AN40"/>
    <mergeCell ref="AL39:AN39"/>
    <mergeCell ref="R44:U44"/>
    <mergeCell ref="R43:U43"/>
    <mergeCell ref="R47:U47"/>
    <mergeCell ref="B48:K48"/>
    <mergeCell ref="B51:U51"/>
    <mergeCell ref="B31:K31"/>
    <mergeCell ref="W51:AR51"/>
    <mergeCell ref="AL48:AM48"/>
    <mergeCell ref="BB46:BN46"/>
    <mergeCell ref="AO39:AR39"/>
    <mergeCell ref="R42:U42"/>
    <mergeCell ref="O42:Q42"/>
    <mergeCell ref="R41:U41"/>
    <mergeCell ref="R40:U40"/>
    <mergeCell ref="R39:U39"/>
    <mergeCell ref="R38:U38"/>
    <mergeCell ref="R37:U37"/>
    <mergeCell ref="BB45:BN45"/>
    <mergeCell ref="BF34:BP34"/>
    <mergeCell ref="R50:U50"/>
    <mergeCell ref="R48:U48"/>
    <mergeCell ref="BQ34:BS34"/>
    <mergeCell ref="BT34:BV34"/>
    <mergeCell ref="BW34:BZ34"/>
    <mergeCell ref="W30:W33"/>
    <mergeCell ref="BA40:BK40"/>
    <mergeCell ref="BL40:BN40"/>
    <mergeCell ref="W34:W36"/>
    <mergeCell ref="X34:AR36"/>
    <mergeCell ref="BF31:BP31"/>
    <mergeCell ref="BQ31:BS31"/>
    <mergeCell ref="BT31:BV31"/>
    <mergeCell ref="BW31:BZ31"/>
    <mergeCell ref="BF32:BP32"/>
    <mergeCell ref="BQ32:BS32"/>
    <mergeCell ref="BT32:BV32"/>
    <mergeCell ref="BW32:BZ32"/>
    <mergeCell ref="BF33:BP33"/>
    <mergeCell ref="BQ33:BS33"/>
    <mergeCell ref="BT33:BV33"/>
    <mergeCell ref="BW33:BZ33"/>
    <mergeCell ref="AI40:AK40"/>
    <mergeCell ref="AO30:AR30"/>
    <mergeCell ref="AL30:AN30"/>
    <mergeCell ref="V53:AH53"/>
    <mergeCell ref="AJ53:AM53"/>
    <mergeCell ref="AN53:AR53"/>
    <mergeCell ref="O6:T6"/>
    <mergeCell ref="AJ6:AQ6"/>
    <mergeCell ref="E7:N7"/>
    <mergeCell ref="P7:T7"/>
    <mergeCell ref="U7:AI7"/>
    <mergeCell ref="AJ7:AK7"/>
    <mergeCell ref="AL7:AR7"/>
    <mergeCell ref="K6:N6"/>
    <mergeCell ref="F6:J6"/>
    <mergeCell ref="Z6:AE6"/>
    <mergeCell ref="AL49:AR49"/>
    <mergeCell ref="X19:AH19"/>
    <mergeCell ref="AI19:AK19"/>
    <mergeCell ref="AL19:AN19"/>
    <mergeCell ref="AO19:AR19"/>
    <mergeCell ref="W43:AR44"/>
    <mergeCell ref="AO33:AR33"/>
    <mergeCell ref="AO32:AR32"/>
    <mergeCell ref="AO31:AR31"/>
  </mergeCells>
  <dataValidations count="1">
    <dataValidation type="list" allowBlank="1" showInputMessage="1" showErrorMessage="1" prompt="Choose Time" sqref="AJ6:AQ6 O6:T6">
      <formula1>$BE$48:$BE$53</formula1>
    </dataValidation>
  </dataValidations>
  <hyperlinks>
    <hyperlink ref="A12:V12" r:id="rId1" display="For Fast and Easy Ordering, Order Online, or Submit this"/>
    <hyperlink ref="W12:AR12" r:id="rId2" display="Completed Form to exhibitorsales@smartsourcerentals.com"/>
    <hyperlink ref="A56:AR56" location="'Terms &amp; Conditions'!A1" display="For specific details regarding your rental order, please refer to our Terms &amp; Conditions."/>
    <hyperlink ref="W43:AR44" r:id="rId3" display="For assistance with your order, and for questions about other technology solutions, please contact Debra Rogers at (877) 876-4111, or via email at drogers@smartsourcerentals.com"/>
  </hyperlinks>
  <printOptions horizontalCentered="1"/>
  <pageMargins left="0.45" right="0.45" top="0.5" bottom="0.5" header="0.3" footer="0.2"/>
  <pageSetup scale="79" orientation="portrait" r:id="rId4"/>
  <headerFooter>
    <oddFooter>&amp;L&amp;9The Trusted Experts in Technology Solutions for Businesses and Events&amp;R&amp;9                  (800) 955-5171 | www.smartsourcerentals.com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1025" r:id="rId7">
          <objectPr defaultSize="0" r:id="rId8">
            <anchor moveWithCells="1">
              <from>
                <xdr:col>7</xdr:col>
                <xdr:colOff>171450</xdr:colOff>
                <xdr:row>50</xdr:row>
                <xdr:rowOff>266700</xdr:rowOff>
              </from>
              <to>
                <xdr:col>39</xdr:col>
                <xdr:colOff>76200</xdr:colOff>
                <xdr:row>51</xdr:row>
                <xdr:rowOff>114300</xdr:rowOff>
              </to>
            </anchor>
          </objectPr>
        </oleObject>
      </mc:Choice>
      <mc:Fallback>
        <oleObject progId="Word.Document.12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6"/>
  <sheetViews>
    <sheetView showGridLines="0" topLeftCell="A4" zoomScaleNormal="100" zoomScaleSheetLayoutView="75" workbookViewId="0">
      <selection activeCell="AR4" sqref="A4:AR4"/>
    </sheetView>
  </sheetViews>
  <sheetFormatPr defaultColWidth="8.85546875" defaultRowHeight="15" x14ac:dyDescent="0.25"/>
  <cols>
    <col min="1" max="1" width="2.7109375" style="1" customWidth="1"/>
    <col min="2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hidden="1" customWidth="1"/>
    <col min="47" max="51" width="2.7109375" style="1" hidden="1" customWidth="1"/>
    <col min="52" max="127" width="2.7109375" style="1" customWidth="1"/>
    <col min="128" max="16384" width="8.85546875" style="1"/>
  </cols>
  <sheetData>
    <row r="1" spans="1:59" ht="72.599999999999994" customHeight="1" x14ac:dyDescent="0.25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</row>
    <row r="2" spans="1:59" ht="16.899999999999999" customHeight="1" x14ac:dyDescent="0.25">
      <c r="A2" s="180" t="s">
        <v>71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2"/>
    </row>
    <row r="3" spans="1:59" ht="3.6" customHeight="1" x14ac:dyDescent="0.25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5"/>
    </row>
    <row r="4" spans="1:59" s="20" customFormat="1" ht="3.6" customHeight="1" x14ac:dyDescent="0.2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</row>
    <row r="5" spans="1:59" s="18" customFormat="1" ht="15" customHeight="1" x14ac:dyDescent="0.25">
      <c r="A5" s="45"/>
      <c r="B5" s="45"/>
      <c r="C5" s="45"/>
      <c r="D5" s="45"/>
      <c r="E5" s="45"/>
      <c r="F5" s="45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45"/>
      <c r="AG5" s="45"/>
      <c r="AH5" s="45"/>
      <c r="AI5" s="68"/>
      <c r="AJ5" s="68"/>
      <c r="AK5" s="68"/>
      <c r="AL5" s="68"/>
      <c r="AM5" s="68"/>
      <c r="AN5" s="68"/>
      <c r="AO5" s="68"/>
      <c r="AP5" s="68"/>
      <c r="AQ5" s="68"/>
      <c r="AR5" s="68"/>
    </row>
    <row r="6" spans="1:59" s="18" customFormat="1" ht="30" customHeight="1" x14ac:dyDescent="0.25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</row>
    <row r="7" spans="1:59" s="18" customFormat="1" ht="7.9" customHeight="1" x14ac:dyDescent="0.25">
      <c r="A7" s="45"/>
      <c r="B7" s="45"/>
      <c r="C7" s="45"/>
      <c r="D7" s="45"/>
      <c r="E7" s="45"/>
      <c r="F7" s="45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45"/>
      <c r="AG7" s="45"/>
      <c r="AH7" s="45"/>
      <c r="AI7" s="68"/>
      <c r="AJ7" s="68"/>
      <c r="AK7" s="68"/>
      <c r="AL7" s="68"/>
      <c r="AM7" s="68"/>
      <c r="AN7" s="68"/>
      <c r="AO7" s="68"/>
      <c r="AP7" s="68"/>
      <c r="AQ7" s="68"/>
      <c r="AR7" s="68"/>
    </row>
    <row r="8" spans="1:59" s="54" customFormat="1" ht="30" customHeight="1" x14ac:dyDescent="0.25">
      <c r="A8" s="224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</row>
    <row r="9" spans="1:59" s="54" customFormat="1" ht="7.9" customHeight="1" x14ac:dyDescent="0.25">
      <c r="A9" s="43"/>
      <c r="B9" s="43"/>
      <c r="C9" s="43"/>
      <c r="D9" s="43"/>
      <c r="E9" s="4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24"/>
      <c r="V9" s="43"/>
      <c r="W9" s="43"/>
      <c r="X9" s="43"/>
      <c r="Y9" s="4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59" s="54" customFormat="1" ht="30" customHeight="1" x14ac:dyDescent="0.25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59" s="54" customFormat="1" ht="7.9" customHeight="1" x14ac:dyDescent="0.25">
      <c r="A11" s="43"/>
      <c r="B11" s="43"/>
      <c r="C11" s="43"/>
      <c r="D11" s="43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43"/>
      <c r="V11" s="43"/>
      <c r="W11" s="43"/>
      <c r="X11" s="43"/>
      <c r="Y11" s="43"/>
      <c r="Z11" s="43"/>
      <c r="AA11" s="57"/>
      <c r="AB11" s="57"/>
      <c r="AC11" s="57"/>
      <c r="AD11" s="57"/>
      <c r="AE11" s="57"/>
      <c r="AF11" s="43"/>
      <c r="AG11" s="43"/>
      <c r="AH11" s="43"/>
      <c r="AI11" s="43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9" s="54" customFormat="1" ht="45" customHeight="1" x14ac:dyDescent="0.25">
      <c r="A12" s="224"/>
      <c r="B12" s="224"/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59" s="54" customFormat="1" ht="7.9" customHeight="1" x14ac:dyDescent="0.25">
      <c r="A13" s="43"/>
      <c r="B13" s="43"/>
      <c r="C13" s="43"/>
      <c r="D13" s="43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43"/>
      <c r="V13" s="43"/>
      <c r="W13" s="43"/>
      <c r="X13" s="43"/>
      <c r="Y13" s="43"/>
      <c r="Z13" s="43"/>
      <c r="AA13" s="43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W13" s="227"/>
      <c r="AX13" s="227"/>
      <c r="AY13" s="227"/>
      <c r="AZ13" s="227"/>
      <c r="BA13" s="227"/>
      <c r="BB13" s="228"/>
      <c r="BC13" s="227"/>
      <c r="BD13" s="227"/>
      <c r="BE13" s="227"/>
      <c r="BF13" s="227"/>
      <c r="BG13" s="227"/>
    </row>
    <row r="14" spans="1:59" s="54" customFormat="1" ht="45" customHeight="1" x14ac:dyDescent="0.2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W14" s="78"/>
      <c r="AX14" s="78"/>
      <c r="AY14" s="78"/>
      <c r="AZ14" s="78"/>
      <c r="BA14" s="78"/>
      <c r="BB14" s="79"/>
      <c r="BC14" s="78"/>
      <c r="BD14" s="78"/>
      <c r="BE14" s="78"/>
      <c r="BF14" s="78"/>
      <c r="BG14" s="78"/>
    </row>
    <row r="15" spans="1:59" s="54" customFormat="1" ht="7.9" customHeight="1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9"/>
      <c r="W15" s="59"/>
      <c r="X15" s="59"/>
      <c r="Y15" s="59"/>
      <c r="Z15" s="58"/>
      <c r="AA15" s="58"/>
      <c r="AB15" s="58"/>
      <c r="AC15" s="58"/>
      <c r="AD15" s="58"/>
      <c r="AE15" s="58"/>
      <c r="AF15" s="58"/>
      <c r="AG15" s="58"/>
      <c r="AH15" s="59"/>
      <c r="AI15" s="59"/>
      <c r="AJ15" s="59"/>
      <c r="AK15" s="59"/>
      <c r="AL15" s="59"/>
      <c r="AM15" s="60"/>
      <c r="AN15" s="61"/>
      <c r="AO15" s="61"/>
      <c r="AP15" s="61"/>
      <c r="AQ15" s="61"/>
      <c r="AR15" s="61"/>
    </row>
    <row r="16" spans="1:59" s="54" customFormat="1" ht="15" customHeight="1" x14ac:dyDescent="0.25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</row>
    <row r="17" spans="1:70" s="63" customFormat="1" ht="7.9" customHeight="1" x14ac:dyDescent="0.2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</row>
    <row r="18" spans="1:70" s="64" customFormat="1" ht="15" customHeight="1" x14ac:dyDescent="0.25">
      <c r="A18" s="224"/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</row>
    <row r="19" spans="1:70" s="64" customFormat="1" ht="7.9" customHeight="1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70"/>
      <c r="AL19" s="70"/>
      <c r="AM19" s="70"/>
      <c r="AN19" s="42"/>
      <c r="AO19" s="42"/>
      <c r="AP19" s="42"/>
      <c r="AQ19" s="42"/>
      <c r="AR19" s="42"/>
    </row>
    <row r="20" spans="1:70" s="64" customFormat="1" ht="45" customHeight="1" x14ac:dyDescent="0.2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</row>
    <row r="21" spans="1:70" s="54" customFormat="1" ht="7.9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</row>
    <row r="22" spans="1:70" s="63" customFormat="1" ht="15" customHeight="1" x14ac:dyDescent="0.2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1:70" s="64" customFormat="1" ht="7.9" customHeight="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4"/>
      <c r="U23" s="34"/>
      <c r="V23" s="34"/>
      <c r="W23" s="34"/>
      <c r="X23" s="29"/>
      <c r="Y23" s="29"/>
      <c r="Z23" s="29"/>
      <c r="AA23" s="29"/>
      <c r="AB23" s="34"/>
      <c r="AC23" s="24"/>
      <c r="AD23" s="29"/>
      <c r="AE23" s="24"/>
      <c r="AF23" s="24"/>
      <c r="AG23" s="28"/>
      <c r="AH23" s="29"/>
      <c r="AI23" s="29"/>
      <c r="AJ23" s="29"/>
      <c r="AK23" s="29"/>
      <c r="AL23" s="65"/>
      <c r="AM23" s="65"/>
      <c r="AN23" s="65"/>
      <c r="AO23" s="65"/>
      <c r="AP23" s="65"/>
      <c r="AQ23" s="65"/>
      <c r="AR23" s="65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70" s="64" customFormat="1" ht="30" customHeigh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W24" s="34"/>
      <c r="AX24" s="230"/>
      <c r="AY24" s="230"/>
      <c r="AZ24" s="230"/>
      <c r="BA24" s="226"/>
      <c r="BB24" s="226"/>
      <c r="BC24" s="226"/>
      <c r="BD24" s="226"/>
      <c r="BE24" s="34"/>
      <c r="BF24" s="24"/>
      <c r="BG24" s="24"/>
      <c r="BH24" s="24"/>
      <c r="BI24" s="66"/>
      <c r="BJ24" s="66"/>
      <c r="BK24" s="66"/>
      <c r="BL24" s="66"/>
      <c r="BM24" s="66"/>
      <c r="BN24" s="66"/>
      <c r="BO24" s="66"/>
      <c r="BP24" s="66"/>
      <c r="BQ24" s="66"/>
      <c r="BR24" s="66"/>
    </row>
    <row r="25" spans="1:70" s="64" customFormat="1" ht="7.9" customHeight="1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70"/>
      <c r="AL25" s="70"/>
      <c r="AM25" s="70"/>
      <c r="AN25" s="42"/>
      <c r="AO25" s="42"/>
      <c r="AP25" s="42"/>
      <c r="AQ25" s="42"/>
      <c r="AR25" s="42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66"/>
      <c r="BJ25" s="66"/>
      <c r="BK25" s="66"/>
      <c r="BL25" s="66"/>
      <c r="BM25" s="66"/>
      <c r="BN25" s="66"/>
      <c r="BO25" s="66"/>
      <c r="BP25" s="66"/>
      <c r="BQ25" s="66"/>
      <c r="BR25" s="66"/>
    </row>
    <row r="26" spans="1:70" s="24" customFormat="1" ht="45" customHeight="1" x14ac:dyDescent="0.2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</row>
    <row r="27" spans="1:70" s="63" customFormat="1" ht="7.9" customHeight="1" x14ac:dyDescent="0.2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231"/>
      <c r="BI27" s="231"/>
      <c r="BJ27" s="231"/>
      <c r="BK27" s="231"/>
      <c r="BL27" s="231"/>
      <c r="BM27" s="67"/>
      <c r="BN27" s="67"/>
      <c r="BO27" s="67"/>
      <c r="BP27" s="67"/>
      <c r="BQ27" s="67"/>
      <c r="BR27" s="67"/>
    </row>
    <row r="28" spans="1:70" s="18" customFormat="1" ht="91.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56"/>
      <c r="BJ28" s="56"/>
      <c r="BK28" s="56"/>
      <c r="BL28" s="56"/>
      <c r="BM28" s="56"/>
      <c r="BN28" s="56"/>
      <c r="BO28" s="56"/>
      <c r="BP28" s="56"/>
      <c r="BQ28" s="56"/>
      <c r="BR28" s="56"/>
    </row>
    <row r="29" spans="1:70" s="63" customFormat="1" ht="7.9" customHeight="1" x14ac:dyDescent="0.2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231"/>
      <c r="BI29" s="231"/>
      <c r="BJ29" s="231"/>
      <c r="BK29" s="231"/>
      <c r="BL29" s="231"/>
      <c r="BM29" s="67"/>
      <c r="BN29" s="67"/>
      <c r="BO29" s="67"/>
      <c r="BP29" s="67"/>
      <c r="BQ29" s="67"/>
      <c r="BR29" s="67"/>
    </row>
    <row r="30" spans="1:70" s="18" customFormat="1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56"/>
      <c r="BJ30" s="56"/>
      <c r="BK30" s="56"/>
      <c r="BL30" s="56"/>
      <c r="BM30" s="56"/>
      <c r="BN30" s="56"/>
      <c r="BO30" s="56"/>
      <c r="BP30" s="56"/>
      <c r="BQ30" s="56"/>
      <c r="BR30" s="56"/>
    </row>
    <row r="31" spans="1:70" s="63" customFormat="1" ht="7.9" customHeight="1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231"/>
      <c r="BI31" s="231"/>
      <c r="BJ31" s="231"/>
      <c r="BK31" s="231"/>
      <c r="BL31" s="231"/>
      <c r="BM31" s="67"/>
      <c r="BN31" s="67"/>
      <c r="BO31" s="67"/>
      <c r="BP31" s="67"/>
      <c r="BQ31" s="67"/>
      <c r="BR31" s="67"/>
    </row>
    <row r="32" spans="1:70" s="18" customFormat="1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1:70" s="63" customFormat="1" ht="7.9" customHeight="1" x14ac:dyDescent="0.2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231"/>
      <c r="BI33" s="231"/>
      <c r="BJ33" s="231"/>
      <c r="BK33" s="231"/>
      <c r="BL33" s="231"/>
      <c r="BM33" s="67"/>
      <c r="BN33" s="67"/>
      <c r="BO33" s="67"/>
      <c r="BP33" s="67"/>
      <c r="BQ33" s="67"/>
      <c r="BR33" s="67"/>
    </row>
    <row r="34" spans="1:70" s="18" customFormat="1" ht="30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1:70" s="55" customFormat="1" ht="30" customHeight="1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4"/>
      <c r="U35" s="44"/>
      <c r="V35" s="44"/>
      <c r="W35" s="44"/>
      <c r="X35" s="44"/>
      <c r="Y35" s="44"/>
      <c r="Z35" s="44"/>
      <c r="AA35" s="44"/>
      <c r="AB35" s="44"/>
      <c r="AC35" s="42"/>
      <c r="AD35" s="42"/>
      <c r="AE35" s="42"/>
      <c r="AF35" s="42"/>
      <c r="AG35" s="42"/>
      <c r="AH35" s="42"/>
      <c r="AI35" s="42"/>
      <c r="AJ35" s="42"/>
      <c r="AK35" s="70"/>
      <c r="AL35" s="70"/>
      <c r="AM35" s="70"/>
      <c r="AN35" s="44"/>
      <c r="AO35" s="44"/>
      <c r="AP35" s="44"/>
      <c r="AQ35" s="44"/>
      <c r="AR35" s="44"/>
      <c r="AW35" s="26"/>
      <c r="AX35" s="24"/>
      <c r="AY35" s="232"/>
      <c r="AZ35" s="233"/>
      <c r="BA35" s="233"/>
      <c r="BB35" s="28"/>
      <c r="BC35" s="226"/>
      <c r="BD35" s="226"/>
      <c r="BE35" s="226"/>
      <c r="BF35" s="29"/>
      <c r="BG35" s="26"/>
      <c r="BH35" s="26"/>
      <c r="BI35" s="41"/>
      <c r="BJ35" s="41"/>
      <c r="BK35" s="41"/>
      <c r="BL35" s="41"/>
      <c r="BM35" s="41"/>
      <c r="BN35" s="41"/>
      <c r="BO35" s="41"/>
      <c r="BP35" s="41"/>
      <c r="BQ35" s="41"/>
      <c r="BR35" s="41"/>
    </row>
    <row r="36" spans="1:70" s="55" customFormat="1" ht="30" customHeigh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4"/>
      <c r="U36" s="44"/>
      <c r="V36" s="44"/>
      <c r="W36" s="44"/>
      <c r="X36" s="44"/>
      <c r="Y36" s="44"/>
      <c r="Z36" s="44"/>
      <c r="AA36" s="44"/>
      <c r="AB36" s="44"/>
      <c r="AC36" s="42"/>
      <c r="AD36" s="42"/>
      <c r="AE36" s="42"/>
      <c r="AF36" s="42"/>
      <c r="AG36" s="42"/>
      <c r="AH36" s="42"/>
      <c r="AI36" s="42"/>
      <c r="AJ36" s="42"/>
      <c r="AK36" s="70"/>
      <c r="AL36" s="70"/>
      <c r="AM36" s="70"/>
      <c r="AN36" s="44"/>
      <c r="AO36" s="44"/>
      <c r="AP36" s="44"/>
      <c r="AQ36" s="44"/>
      <c r="AR36" s="44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41"/>
      <c r="BJ36" s="41"/>
      <c r="BK36" s="41"/>
      <c r="BL36" s="41"/>
      <c r="BM36" s="41"/>
      <c r="BN36" s="41"/>
      <c r="BO36" s="41"/>
      <c r="BP36" s="41"/>
      <c r="BQ36" s="41"/>
      <c r="BR36" s="41"/>
    </row>
    <row r="37" spans="1:70" s="55" customFormat="1" ht="30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4"/>
      <c r="U37" s="44"/>
      <c r="V37" s="44"/>
      <c r="W37" s="44"/>
      <c r="X37" s="44"/>
      <c r="Y37" s="44"/>
      <c r="Z37" s="44"/>
      <c r="AA37" s="44"/>
      <c r="AB37" s="44"/>
      <c r="AC37" s="42"/>
      <c r="AD37" s="42"/>
      <c r="AE37" s="42"/>
      <c r="AF37" s="42"/>
      <c r="AG37" s="42"/>
      <c r="AH37" s="42"/>
      <c r="AI37" s="42"/>
      <c r="AJ37" s="42"/>
      <c r="AK37" s="70"/>
      <c r="AL37" s="70"/>
      <c r="AM37" s="70"/>
      <c r="AN37" s="44"/>
      <c r="AO37" s="44"/>
      <c r="AP37" s="44"/>
      <c r="AQ37" s="44"/>
      <c r="AR37" s="44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41"/>
      <c r="BJ37" s="41"/>
      <c r="BK37" s="41"/>
      <c r="BL37" s="41"/>
      <c r="BM37" s="41"/>
      <c r="BN37" s="41"/>
      <c r="BO37" s="41"/>
      <c r="BP37" s="41"/>
      <c r="BQ37" s="41"/>
      <c r="BR37" s="41"/>
    </row>
    <row r="38" spans="1:70" s="7" customFormat="1" ht="22.1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34"/>
      <c r="M38" s="34"/>
      <c r="N38" s="34"/>
      <c r="O38" s="35"/>
      <c r="P38" s="35"/>
      <c r="Q38" s="35"/>
      <c r="R38" s="25"/>
      <c r="S38" s="26"/>
      <c r="T38" s="26"/>
      <c r="U38" s="26"/>
      <c r="V38" s="27"/>
      <c r="W38" s="27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9"/>
      <c r="AM38" s="49"/>
      <c r="AN38" s="49"/>
      <c r="AO38" s="49"/>
      <c r="AP38" s="49"/>
      <c r="AQ38" s="49"/>
      <c r="AR38" s="49"/>
      <c r="AT38" s="77"/>
    </row>
    <row r="39" spans="1:70" s="7" customFormat="1" ht="19.149999999999999" customHeight="1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8"/>
      <c r="AE39" s="48"/>
      <c r="AF39" s="48"/>
      <c r="AG39" s="48"/>
      <c r="AH39" s="48"/>
      <c r="AI39" s="48"/>
      <c r="AJ39" s="48"/>
      <c r="AK39" s="50"/>
      <c r="AL39" s="49"/>
      <c r="AM39" s="49"/>
      <c r="AN39" s="49"/>
      <c r="AO39" s="49"/>
      <c r="AP39" s="49"/>
      <c r="AQ39" s="49"/>
      <c r="AR39" s="49"/>
      <c r="AT39" s="77"/>
      <c r="BK39" s="31"/>
      <c r="BL39" s="31"/>
      <c r="BM39" s="31"/>
      <c r="BN39" s="31"/>
      <c r="BO39" s="31"/>
      <c r="BP39" s="31"/>
      <c r="BQ39" s="31"/>
      <c r="BR39" s="31"/>
    </row>
    <row r="40" spans="1:70" s="7" customFormat="1" ht="25.15" customHeight="1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51"/>
      <c r="AE40" s="51"/>
      <c r="AF40" s="51"/>
      <c r="AG40" s="51"/>
      <c r="AH40" s="51"/>
      <c r="AI40" s="51"/>
      <c r="AJ40" s="51"/>
      <c r="AK40" s="51"/>
      <c r="AL40" s="52"/>
      <c r="AM40" s="52"/>
      <c r="AN40" s="52"/>
      <c r="AO40" s="52"/>
      <c r="AP40" s="52"/>
      <c r="AQ40" s="52"/>
      <c r="AR40" s="52"/>
      <c r="AT40" s="77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234"/>
      <c r="BL40" s="234"/>
      <c r="BM40" s="234"/>
      <c r="BN40" s="234"/>
      <c r="BO40" s="234"/>
      <c r="BP40" s="234"/>
      <c r="BQ40" s="234"/>
      <c r="BR40" s="31"/>
    </row>
    <row r="41" spans="1:70" x14ac:dyDescent="0.25">
      <c r="A41" s="19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19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T41" s="15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33"/>
      <c r="BL41" s="30"/>
      <c r="BM41" s="30"/>
      <c r="BN41" s="30"/>
      <c r="BO41" s="30"/>
      <c r="BP41" s="30"/>
      <c r="BQ41" s="30"/>
    </row>
    <row r="42" spans="1:70" s="19" customFormat="1" ht="8.4499999999999993" customHeight="1" x14ac:dyDescent="0.25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5"/>
      <c r="M42" s="25"/>
      <c r="N42" s="25"/>
      <c r="O42" s="21"/>
      <c r="P42" s="21"/>
      <c r="Q42" s="21"/>
      <c r="R42" s="25"/>
      <c r="S42" s="26"/>
      <c r="T42" s="26"/>
      <c r="U42" s="2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T42" s="77"/>
    </row>
    <row r="43" spans="1:70" s="18" customFormat="1" x14ac:dyDescent="0.25">
      <c r="A43" s="37"/>
      <c r="B43" s="38"/>
      <c r="C43" s="38"/>
      <c r="D43" s="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39"/>
      <c r="Q43" s="38"/>
      <c r="R43" s="138"/>
      <c r="S43" s="138"/>
      <c r="T43" s="138"/>
      <c r="U43" s="1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38"/>
      <c r="AG43" s="38"/>
      <c r="AH43" s="40"/>
      <c r="AI43" s="40"/>
      <c r="AJ43" s="40"/>
      <c r="AK43" s="40"/>
      <c r="AL43" s="138"/>
      <c r="AM43" s="138"/>
      <c r="AN43" s="138"/>
      <c r="AO43" s="138"/>
      <c r="AP43" s="138"/>
      <c r="AQ43" s="138"/>
      <c r="AR43" s="239"/>
    </row>
    <row r="44" spans="1:70" ht="3.6" customHeight="1" x14ac:dyDescent="0.25">
      <c r="A44" s="183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5"/>
    </row>
    <row r="45" spans="1:70" s="20" customFormat="1" ht="3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19"/>
      <c r="AT45" s="19"/>
    </row>
    <row r="46" spans="1:70" s="20" customFormat="1" ht="15" customHeight="1" x14ac:dyDescent="0.25">
      <c r="A46" s="236" t="s">
        <v>72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19"/>
      <c r="AT46" s="19"/>
    </row>
    <row r="47" spans="1:70" s="20" customFormat="1" x14ac:dyDescent="0.25">
      <c r="A47" s="1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9"/>
      <c r="P47" s="19"/>
      <c r="Q47" s="19"/>
      <c r="R47" s="21"/>
      <c r="S47" s="21"/>
      <c r="T47" s="21"/>
      <c r="U47" s="21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</row>
    <row r="56" spans="40:40" x14ac:dyDescent="0.25">
      <c r="AN56" s="22"/>
    </row>
  </sheetData>
  <sheetProtection algorithmName="SHA-512" hashValue="+wOpfW625hSA4v1hqK4N1dvpbLWsdTn62E5eTCHZwVf4fvYb4hZ1uBNxInovU+F5TqB/ygPMryqORsyGZ8LXCQ==" saltValue="p386RyfUEv2bRfLEt6denw==" spinCount="100000" sheet="1" objects="1" scenarios="1" selectLockedCells="1"/>
  <mergeCells count="39">
    <mergeCell ref="A44:AR44"/>
    <mergeCell ref="A45:AR45"/>
    <mergeCell ref="A46:AR46"/>
    <mergeCell ref="AW41:BJ41"/>
    <mergeCell ref="E43:O43"/>
    <mergeCell ref="R43:U43"/>
    <mergeCell ref="V43:AE43"/>
    <mergeCell ref="AL43:AO43"/>
    <mergeCell ref="AP43:AR43"/>
    <mergeCell ref="BH33:BL33"/>
    <mergeCell ref="A34:AR34"/>
    <mergeCell ref="AY35:BA35"/>
    <mergeCell ref="BC35:BE35"/>
    <mergeCell ref="AW40:BJ40"/>
    <mergeCell ref="BK40:BQ40"/>
    <mergeCell ref="BH27:BL27"/>
    <mergeCell ref="A28:AR28"/>
    <mergeCell ref="BH29:BL29"/>
    <mergeCell ref="A30:AR30"/>
    <mergeCell ref="BH31:BL31"/>
    <mergeCell ref="A32:AR32"/>
    <mergeCell ref="A20:AR20"/>
    <mergeCell ref="A22:AR22"/>
    <mergeCell ref="A24:AR24"/>
    <mergeCell ref="AX24:AZ24"/>
    <mergeCell ref="BA24:BD24"/>
    <mergeCell ref="A26:AR26"/>
    <mergeCell ref="A12:AR12"/>
    <mergeCell ref="AW13:BA13"/>
    <mergeCell ref="BB13:BG13"/>
    <mergeCell ref="A14:AR14"/>
    <mergeCell ref="A16:AR16"/>
    <mergeCell ref="A18:AR18"/>
    <mergeCell ref="A10:AR10"/>
    <mergeCell ref="A1:AR1"/>
    <mergeCell ref="A2:AR2"/>
    <mergeCell ref="A3:AR3"/>
    <mergeCell ref="A6:AR6"/>
    <mergeCell ref="A8:AR8"/>
  </mergeCells>
  <printOptions horizontalCentered="1"/>
  <pageMargins left="0.45" right="0.45" top="0.5" bottom="0.5" header="0.3" footer="0.2"/>
  <pageSetup scale="76" orientation="portrait" r:id="rId1"/>
  <headerFooter>
    <oddFooter>&amp;L&amp;9The Trusted Experts in Technology Solutions for Businesses and Events&amp;R&amp;9                   (800) 955-5171 | www.smartsourcerentals.com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PCAV Order Form</vt:lpstr>
      <vt:lpstr>Terms &amp; Conditions</vt:lpstr>
      <vt:lpstr>'PCAV Order Form'!Print_Area</vt:lpstr>
      <vt:lpstr>'Terms &amp; Conditions'!Print_Area</vt:lpstr>
    </vt:vector>
  </TitlesOfParts>
  <Company>SmartSource Rentals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2017-10-31T18:59:13Z</cp:lastPrinted>
  <dcterms:created xsi:type="dcterms:W3CDTF">2017-09-19T15:42:10Z</dcterms:created>
  <dcterms:modified xsi:type="dcterms:W3CDTF">2019-08-22T19:00:46Z</dcterms:modified>
</cp:coreProperties>
</file>